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2.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3.xml" ContentType="application/vnd.openxmlformats-officedocument.drawing+xml"/>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drawings/drawing4.xml" ContentType="application/vnd.openxmlformats-officedocument.drawing+xml"/>
  <Override PartName="/xl/drawings/drawing5.xml" ContentType="application/vnd.openxmlformats-officedocument.drawing+xml"/>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drawings/drawing6.xml" ContentType="application/vnd.openxmlformats-officedocument.drawing+xml"/>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drawings/drawing7.xml" ContentType="application/vnd.openxmlformats-officedocument.drawing+xml"/>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drawings/drawing8.xml" ContentType="application/vnd.openxmlformats-officedocument.drawing+xml"/>
  <Override PartName="/xl/drawings/drawing9.xml" ContentType="application/vnd.openxmlformats-officedocument.drawing+xml"/>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drawings/drawing10.xml" ContentType="application/vnd.openxmlformats-officedocument.drawing+xml"/>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drawings/drawing11.xml" ContentType="application/vnd.openxmlformats-officedocument.drawing+xml"/>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https://fortive.sharepoint.com/sites/SPT--KaizenSPT/Shared Documents/Kaizen SPT/Eventos 2024/Suppliers Quality Management Kaizen - SQM/"/>
    </mc:Choice>
  </mc:AlternateContent>
  <xr:revisionPtr revIDLastSave="7" documentId="13_ncr:1_{5A0D536F-2D66-429E-8ABA-3AC93938406D}" xr6:coauthVersionLast="47" xr6:coauthVersionMax="47" xr10:uidLastSave="{EC41B44C-A6F3-4CF2-A58A-8B32E3255F1D}"/>
  <bookViews>
    <workbookView xWindow="-110" yWindow="-110" windowWidth="19420" windowHeight="10300" tabRatio="952" firstSheet="5" activeTab="9" xr2:uid="{00000000-000D-0000-FFFF-FFFF00000000}"/>
  </bookViews>
  <sheets>
    <sheet name="Audit Guidelines &amp; Requirements" sheetId="21" r:id="rId1"/>
    <sheet name="Code of Conduct" sheetId="37" r:id="rId2"/>
    <sheet name="Safety-5" sheetId="18" r:id="rId3"/>
    <sheet name="Quality-40" sheetId="23" r:id="rId4"/>
    <sheet name="Business Cont. Plan -11" sheetId="39" r:id="rId5"/>
    <sheet name="Logistics-11" sheetId="24" r:id="rId6"/>
    <sheet name="Business Process-11" sheetId="25" r:id="rId7"/>
    <sheet name="Innovation-10" sheetId="26" r:id="rId8"/>
    <sheet name="IT Security" sheetId="40" r:id="rId9"/>
    <sheet name="Summary Review" sheetId="31" r:id="rId10"/>
    <sheet name="Summary Action Plan" sheetId="36" r:id="rId11"/>
    <sheet name="Rev control" sheetId="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123Graph_A" hidden="1">[1]D!$C$76:$N$76</definedName>
    <definedName name="__123Graph_AL1005" hidden="1">[1]D!$C$179:$N$179</definedName>
    <definedName name="__123Graph_AL1006" hidden="1">[1]D!$C$185:$N$185</definedName>
    <definedName name="__123Graph_AL460" hidden="1">[1]D!$C$191:$N$191</definedName>
    <definedName name="__123Graph_AL750" hidden="1">[1]D!$C$197:$N$197</definedName>
    <definedName name="__123Graph_AMIN34" hidden="1">[1]D!$C$70:$N$70</definedName>
    <definedName name="__123Graph_AMINE1" hidden="1">[1]D!$C$6:$N$6</definedName>
    <definedName name="__123Graph_AMING2" hidden="1">[1]D!$C$64:$N$64</definedName>
    <definedName name="__123Graph_AS245A" hidden="1">[1]D!$C$115:$N$115</definedName>
    <definedName name="__123Graph_AS245B" hidden="1">[1]D!$C$121:$N$121</definedName>
    <definedName name="__123Graph_AS245C" hidden="1">[1]D!$C$127:$N$127</definedName>
    <definedName name="__123Graph_AS245D" hidden="1">[1]D!$C$133:$N$133</definedName>
    <definedName name="__123Graph_AS550" hidden="1">[1]D!$C$169:$N$169</definedName>
    <definedName name="__123Graph_AS625A" hidden="1">[1]D!$C$139:$N$139</definedName>
    <definedName name="__123Graph_AS625B" hidden="1">[1]D!$C$145:$N$145</definedName>
    <definedName name="__123Graph_AS625C" hidden="1">[1]D!$C$151:$N$151</definedName>
    <definedName name="__123Graph_AS750A" hidden="1">[1]D!$C$163:$N$163</definedName>
    <definedName name="__123Graph_ASFX56A" hidden="1">[1]D!$C$81:$N$81</definedName>
    <definedName name="__123Graph_ASFX56B" hidden="1">[1]D!$C$87:$N$87</definedName>
    <definedName name="__123Graph_ASFX56C" hidden="1">[1]D!$C$93:$N$93</definedName>
    <definedName name="__123Graph_ASFX56D" hidden="1">[1]D!$C$99:$N$99</definedName>
    <definedName name="__123Graph_ASFX56E" hidden="1">[1]D!$C$105:$N$105</definedName>
    <definedName name="__123Graph_ATOTLF" hidden="1">[1]D!$C$233:$N$233</definedName>
    <definedName name="__123Graph_ATOTMIN" hidden="1">[1]D!$C$76:$N$76</definedName>
    <definedName name="__123Graph_ATOTSF" hidden="1">[1]D!$C$175:$N$175</definedName>
    <definedName name="__123Graph_ATSALT" hidden="1">[1]D!$C$237:$N$237</definedName>
    <definedName name="__123Graph_B" hidden="1">[1]D!$C$78:$N$78</definedName>
    <definedName name="__123Graph_BL1005" hidden="1">[1]D!$C$181:$N$181</definedName>
    <definedName name="__123Graph_BL1006" hidden="1">[1]D!$C$187:$N$187</definedName>
    <definedName name="__123Graph_BL460" hidden="1">[1]D!$C$193:$N$193</definedName>
    <definedName name="__123Graph_BL750" hidden="1">[1]D!$C$199:$N$199</definedName>
    <definedName name="__123Graph_BMIN34" hidden="1">[1]D!$C$72:$N$72</definedName>
    <definedName name="__123Graph_BMINE1" hidden="1">[1]D!$C$8:$N$8</definedName>
    <definedName name="__123Graph_BMING2" hidden="1">[1]D!$C$66:$N$66</definedName>
    <definedName name="__123Graph_BS245A" hidden="1">[1]D!$C$117:$N$117</definedName>
    <definedName name="__123Graph_BS245B" hidden="1">[1]D!$C$123:$N$123</definedName>
    <definedName name="__123Graph_BS245C" hidden="1">[1]D!$C$129:$N$129</definedName>
    <definedName name="__123Graph_BS245D" hidden="1">[1]D!$C$135:$N$135</definedName>
    <definedName name="__123Graph_BS550" hidden="1">[1]D!$C$171:$N$171</definedName>
    <definedName name="__123Graph_BS625A" hidden="1">[1]D!$C$141:$N$141</definedName>
    <definedName name="__123Graph_BS625B" hidden="1">[1]D!$C$147:$N$147</definedName>
    <definedName name="__123Graph_BS625C" hidden="1">[1]D!$C$153:$N$153</definedName>
    <definedName name="__123Graph_BS750A" hidden="1">[1]D!$C$165:$N$165</definedName>
    <definedName name="__123Graph_BSFX56A" hidden="1">[1]D!$C$83:$N$83</definedName>
    <definedName name="__123Graph_BSFX56B" hidden="1">[1]D!$C$89:$N$89</definedName>
    <definedName name="__123Graph_BSFX56C" hidden="1">[1]D!$C$95:$N$95</definedName>
    <definedName name="__123Graph_BSFX56D" hidden="1">[1]D!$C$101:$N$101</definedName>
    <definedName name="__123Graph_BSFX56E" hidden="1">[1]D!$C$107:$N$107</definedName>
    <definedName name="__123Graph_BTOTLF" hidden="1">[1]D!$C$235:$N$235</definedName>
    <definedName name="__123Graph_BTOTMIN" hidden="1">[1]D!$C$78:$N$78</definedName>
    <definedName name="__123Graph_BTOTSF" hidden="1">[1]D!$C$177:$N$177</definedName>
    <definedName name="__123Graph_BTSALT" hidden="1">[1]D!$C$239:$N$239</definedName>
    <definedName name="__123Graph_CL1005" hidden="1">[1]D!$C$180:$N$180</definedName>
    <definedName name="__123Graph_CL1006" hidden="1">[1]D!$C$186:$N$186</definedName>
    <definedName name="__123Graph_CL460" hidden="1">[1]D!$C$192:$N$192</definedName>
    <definedName name="__123Graph_CL750" hidden="1">[1]D!$C$198:$N$198</definedName>
    <definedName name="__123Graph_CMIN34" hidden="1">[1]D!$C$71:$N$71</definedName>
    <definedName name="__123Graph_CMING2" hidden="1">[1]D!$C$65:$N$65</definedName>
    <definedName name="__123Graph_CS245A" hidden="1">[1]D!$C$116:$N$116</definedName>
    <definedName name="__123Graph_CS245B" hidden="1">[1]D!$C$122:$N$122</definedName>
    <definedName name="__123Graph_CS245C" hidden="1">[1]D!$C$128:$N$128</definedName>
    <definedName name="__123Graph_CS245D" hidden="1">[1]D!$C$134:$N$134</definedName>
    <definedName name="__123Graph_CS550" hidden="1">[1]D!$C$170:$N$170</definedName>
    <definedName name="__123Graph_CS625A" hidden="1">[1]D!$C$140:$N$140</definedName>
    <definedName name="__123Graph_CS625B" hidden="1">[1]D!$C$146:$N$146</definedName>
    <definedName name="__123Graph_CS625C" hidden="1">[1]D!$C$152:$N$152</definedName>
    <definedName name="__123Graph_CS750A" hidden="1">[1]D!$C$164:$N$164</definedName>
    <definedName name="__123Graph_CSFX56A" hidden="1">[1]D!$C$82:$N$82</definedName>
    <definedName name="__123Graph_CSFX56B" hidden="1">[1]D!$C$88:$N$88</definedName>
    <definedName name="__123Graph_CSFX56C" hidden="1">[1]D!$C$94:$N$94</definedName>
    <definedName name="__123Graph_CSFX56D" hidden="1">[1]D!$C$100:$N$100</definedName>
    <definedName name="__123Graph_CSFX56E" hidden="1">[1]D!$C$106:$N$106</definedName>
    <definedName name="__123Graph_CTOTSF" hidden="1">[1]D!$C$176:$N$176</definedName>
    <definedName name="__123Graph_CTSALT" hidden="1">[1]D!$C$238:$N$238</definedName>
    <definedName name="__123Graph_X" hidden="1">[1]D!$C$5:$N$5</definedName>
    <definedName name="__123Graph_XL1005" hidden="1">[1]D!$C$5:$N$5</definedName>
    <definedName name="__123Graph_XL1006" hidden="1">[1]D!$C$5:$N$5</definedName>
    <definedName name="__123Graph_XL460" hidden="1">[1]D!$C$5:$N$5</definedName>
    <definedName name="__123Graph_XL750" hidden="1">[1]D!$C$5:$N$5</definedName>
    <definedName name="__123Graph_XMIN34" hidden="1">[1]D!$C$5:$N$5</definedName>
    <definedName name="__123Graph_XMINE1" hidden="1">[1]D!$C$5:$N$5</definedName>
    <definedName name="__123Graph_XMING2" hidden="1">[1]D!$C$5:$N$5</definedName>
    <definedName name="__123Graph_XS245A" hidden="1">[1]D!$C$5:$N$5</definedName>
    <definedName name="__123Graph_XS245B" hidden="1">[1]D!$C$5:$N$5</definedName>
    <definedName name="__123Graph_XS245C" hidden="1">[1]D!$C$5:$N$5</definedName>
    <definedName name="__123Graph_XS245D" hidden="1">[1]D!$C$5:$N$5</definedName>
    <definedName name="__123Graph_XS550" hidden="1">[1]D!$C$5:$N$5</definedName>
    <definedName name="__123Graph_XS625A" hidden="1">[1]D!$C$5:$N$5</definedName>
    <definedName name="__123Graph_XS625B" hidden="1">[1]D!$C$5:$N$5</definedName>
    <definedName name="__123Graph_XS625C" hidden="1">[1]D!$C$5:$N$5</definedName>
    <definedName name="__123Graph_XS750A" hidden="1">[1]D!$C$5:$N$5</definedName>
    <definedName name="__123Graph_XSFX56A" hidden="1">[1]D!$C$5:$N$5</definedName>
    <definedName name="__123Graph_XSFX56B" hidden="1">[1]D!$C$5:$N$5</definedName>
    <definedName name="__123Graph_XSFX56C" hidden="1">[1]D!$C$5:$N$5</definedName>
    <definedName name="__123Graph_XSFX56D" hidden="1">[1]D!$C$5:$N$5</definedName>
    <definedName name="__123Graph_XSFX56E" hidden="1">[1]D!$C$5:$N$5</definedName>
    <definedName name="__123Graph_XTOTLF" hidden="1">[1]D!$C$5:$N$5</definedName>
    <definedName name="__123Graph_XTOTMIN" hidden="1">[1]D!$C$5:$N$5</definedName>
    <definedName name="__123Graph_XTOTSF" hidden="1">[1]D!$C$5:$N$5</definedName>
    <definedName name="__123Graph_XTSALT" hidden="1">[1]D!$C$5:$N$5</definedName>
    <definedName name="_1__123Graph_ACHART_1" hidden="1">'[2]Cntmrs-Recruit'!$F$20:$Q$20</definedName>
    <definedName name="_10__123Graph_AChart_1A" hidden="1">[3]Cntmrs!$B$20:$M$20</definedName>
    <definedName name="_11__123Graph_ACHART_2" hidden="1">'[2]Cntmrs-Recruit'!$R$20:$T$20</definedName>
    <definedName name="_12__123Graph_AChart_2A" hidden="1">[3]Cntmrs!$P$20:$S$20</definedName>
    <definedName name="_123" hidden="1">[4]A!$J$24:$U$24</definedName>
    <definedName name="_13__123Graph_ACHART_3" hidden="1">[1]D!$C$18:$N$18</definedName>
    <definedName name="_14__123Graph_ACHART_4" hidden="1">[1]D!$C$58:$N$58</definedName>
    <definedName name="_15__123Graph_ACHART_5" hidden="1">[1]D!$C$24:$N$24</definedName>
    <definedName name="_16__123Graph_ACHART_6" hidden="1">[1]D!$C$41:$N$41</definedName>
    <definedName name="_17__123Graph_ACHART_7" hidden="1">[1]D!$C$35:$N$35</definedName>
    <definedName name="_18__123Graph_ACHART_8" hidden="1">[1]D!$C$47:$N$47</definedName>
    <definedName name="_19__123Graph_ACHART_9" hidden="1">[1]D!$C$209:$N$209</definedName>
    <definedName name="_1999_ACT" localSheetId="6">#REF!</definedName>
    <definedName name="_1999_ACT" localSheetId="1">#REF!</definedName>
    <definedName name="_1999_ACT" localSheetId="7">#REF!</definedName>
    <definedName name="_1999_ACT" localSheetId="5">#REF!</definedName>
    <definedName name="_1999_ACT" localSheetId="3">#REF!</definedName>
    <definedName name="_1999_ACT" localSheetId="2">#REF!</definedName>
    <definedName name="_1999_ACT" localSheetId="10">#REF!</definedName>
    <definedName name="_1999_ACT">#REF!</definedName>
    <definedName name="_2" localSheetId="6" hidden="1">#REF!</definedName>
    <definedName name="_2" localSheetId="1" hidden="1">#REF!</definedName>
    <definedName name="_2" localSheetId="7" hidden="1">#REF!</definedName>
    <definedName name="_2" localSheetId="5" hidden="1">#REF!</definedName>
    <definedName name="_2" localSheetId="3" hidden="1">#REF!</definedName>
    <definedName name="_2" localSheetId="2" hidden="1">#REF!</definedName>
    <definedName name="_2" localSheetId="10" hidden="1">#REF!</definedName>
    <definedName name="_2" hidden="1">#REF!</definedName>
    <definedName name="_2__123Graph_ACHART_10" hidden="1">[1]D!$C$221:$N$221</definedName>
    <definedName name="_20__123Graph_BCHART_1" hidden="1">'[2]Cntmrs-Recruit'!$F$21:$Q$21</definedName>
    <definedName name="_21__123Graph_BCHART_10" hidden="1">[1]D!$C$223:$N$223</definedName>
    <definedName name="_22__123Graph_BCHART_11" hidden="1">[1]D!$C$205:$N$205</definedName>
    <definedName name="_23__123Graph_BCHART_12" hidden="1">[1]D!$C$8:$N$8</definedName>
    <definedName name="_24__123Graph_BCHART_13" hidden="1">[1]D!$C$32:$N$32</definedName>
    <definedName name="_25__123Graph_BCHART_14" hidden="1">[1]D!$C$55:$N$55</definedName>
    <definedName name="_26__123Graph_BCHART_15" hidden="1">[1]D!$C$78:$N$78</definedName>
    <definedName name="_27__123Graph_BCHART_16" hidden="1">[1]D!$C$113:$N$113</definedName>
    <definedName name="_28__123Graph_BCHART_17" hidden="1">[1]D!$C$235:$N$235</definedName>
    <definedName name="_29__123Graph_BCHART_19" hidden="1">[5]A!$J$153:$U$153</definedName>
    <definedName name="_3__123Graph_ACHART_11" hidden="1">[1]D!$C$203:$N$203</definedName>
    <definedName name="_30__123Graph_BChart_1A" hidden="1">[3]Cntmrs!$B$21:$M$21</definedName>
    <definedName name="_31__123Graph_BCHART_2" hidden="1">[6]A!$K$4:$K$15</definedName>
    <definedName name="_32__123Graph_BCHART_3" hidden="1">[1]D!$C$20:$N$20</definedName>
    <definedName name="_33__123Graph_BCHART_4" hidden="1">[1]D!$C$60:$N$60</definedName>
    <definedName name="_34__123Graph_BCHART_5" hidden="1">[1]D!$C$26:$N$26</definedName>
    <definedName name="_35__123Graph_BCHART_6" hidden="1">[1]D!$C$43:$N$43</definedName>
    <definedName name="_36__123Graph_BCHART_7" hidden="1">[1]D!$C$37:$N$37</definedName>
    <definedName name="_37__123Graph_BCHART_8" hidden="1">'[7]2000'!$C$12:$N$12</definedName>
    <definedName name="_38__123Graph_BCHART_9" hidden="1">[1]D!$C$211:$N$211</definedName>
    <definedName name="_39__123Graph_CCHART_1" hidden="1">'[2]Cntmrs-Recruit'!$F$22:$Q$22</definedName>
    <definedName name="_4__123Graph_ACHART_12" hidden="1">[1]D!$C$6:$N$6</definedName>
    <definedName name="_40__123Graph_CCHART_10" hidden="1">[1]D!$C$222:$N$222</definedName>
    <definedName name="_41__123Graph_CCHART_11" hidden="1">[1]D!$C$204:$N$204</definedName>
    <definedName name="_42__123Graph_CCHART_12" hidden="1">[1]D!$C$7:$N$7</definedName>
    <definedName name="_43__123Graph_CCHART_13" hidden="1">[1]D!$C$31:$N$31</definedName>
    <definedName name="_44__123Graph_CCHART_14" hidden="1">[1]D!$C$54:$N$54</definedName>
    <definedName name="_45__123Graph_CCHART_15" hidden="1">[1]D!$C$77:$N$77</definedName>
    <definedName name="_46__123Graph_CCHART_16" hidden="1">[1]D!$C$112:$N$112</definedName>
    <definedName name="_47__123Graph_CCHART_17" hidden="1">[1]D!$C$234:$N$234</definedName>
    <definedName name="_48__123Graph_CCHART_19" hidden="1">[5]A!$J$152:$U$152</definedName>
    <definedName name="_49__123Graph_CChart_1A" hidden="1">[3]Cntmrs!$B$22:$M$22</definedName>
    <definedName name="_5__123Graph_ACHART_13" hidden="1">[1]D!$C$30:$N$30</definedName>
    <definedName name="_50__123Graph_CCHART_2" hidden="1">[6]A!$L$4:$L$15</definedName>
    <definedName name="_51__123Graph_CCHART_3" hidden="1">[1]D!$C$19:$N$19</definedName>
    <definedName name="_52__123Graph_CCHART_4" hidden="1">[1]D!$C$59:$N$59</definedName>
    <definedName name="_53__123Graph_CCHART_5" hidden="1">[1]D!$C$25:$N$25</definedName>
    <definedName name="_54__123Graph_CCHART_6" hidden="1">[1]D!$C$36:$N$36</definedName>
    <definedName name="_55__123Graph_CCHART_7" hidden="1">[1]D!$C$42:$N$42</definedName>
    <definedName name="_56__123Graph_CCHART_8" hidden="1">[1]D!$C$48:$N$48</definedName>
    <definedName name="_57__123Graph_CCHART_9" hidden="1">[1]D!$C$210:$N$210</definedName>
    <definedName name="_58__123Graph_LBL_ACHART_1" hidden="1">[8]DATA!$B$4:$B$15</definedName>
    <definedName name="_59__123Graph_LBL_ACHART_2" hidden="1">[8]DATA!$F$2:$F$10</definedName>
    <definedName name="_6__123Graph_ACHART_14" hidden="1">[1]D!$C$53:$N$53</definedName>
    <definedName name="_60__123Graph_LBL_BCHART_1" hidden="1">[8]DATA!$C$4:$C$16</definedName>
    <definedName name="_61__123Graph_LBL_ECHART_1" hidden="1">[9]A!$B$90:$H$90</definedName>
    <definedName name="_62__123Graph_XCHART_1" hidden="1">[9]A!$C$61:$N$61</definedName>
    <definedName name="_63__123Graph_XCHART_10" hidden="1">[1]D!$C$5:$N$5</definedName>
    <definedName name="_64__123Graph_XCHART_11" hidden="1">[1]D!$C$5:$N$5</definedName>
    <definedName name="_65__123Graph_XCHART_12" hidden="1">[1]D!$C$5:$N$5</definedName>
    <definedName name="_66__123Graph_XCHART_13" hidden="1">[1]D!$C$5:$N$5</definedName>
    <definedName name="_67__123Graph_XCHART_14" hidden="1">[1]D!$C$5:$N$5</definedName>
    <definedName name="_68__123Graph_XCHART_15" hidden="1">[1]D!$C$5:$N$5</definedName>
    <definedName name="_69__123Graph_XCHART_16" hidden="1">[1]D!$C$5:$N$5</definedName>
    <definedName name="_7__123Graph_ACHART_15" hidden="1">[1]D!$C$76:$N$76</definedName>
    <definedName name="_70__123Graph_XCHART_17" hidden="1">[1]D!$C$5:$N$5</definedName>
    <definedName name="_71__123Graph_XCHART_19" hidden="1">[5]A!$J$4:$U$4</definedName>
    <definedName name="_72__123Graph_XChart_1A" hidden="1">[3]Cntmrs!$B$19:$M$19</definedName>
    <definedName name="_73__123Graph_XCHART_2" hidden="1">[8]DATA!$D$3:$D$4</definedName>
    <definedName name="_74__123Graph_XChart_2A" hidden="1">[3]Cntmrs!$P$19:$S$19</definedName>
    <definedName name="_75__123Graph_XCHART_3" hidden="1">[1]D!$C$5:$N$5</definedName>
    <definedName name="_76__123Graph_XCHART_4" hidden="1">[1]D!$C$5:$N$5</definedName>
    <definedName name="_77__123Graph_XCHART_5" hidden="1">[1]D!$C$5:$N$5</definedName>
    <definedName name="_78__123Graph_XCHART_6" hidden="1">[1]D!$C$5:$N$5</definedName>
    <definedName name="_79__123Graph_XCHART_7" hidden="1">[1]D!$C$5:$N$5</definedName>
    <definedName name="_8__123Graph_ACHART_16" hidden="1">[1]D!$C$111:$N$111</definedName>
    <definedName name="_80__123Graph_XCHART_8" hidden="1">[1]D!$C$5:$N$5</definedName>
    <definedName name="_81__123Graph_XCHART_9" hidden="1">[1]D!$C$5:$N$5</definedName>
    <definedName name="_9__123Graph_ACHART_17" hidden="1">[1]D!$C$233:$N$233</definedName>
    <definedName name="_dfr4" hidden="1">[10]A!$J$4:$U$4</definedName>
    <definedName name="_Fill" localSheetId="6" hidden="1">#REF!</definedName>
    <definedName name="_Fill" localSheetId="1" hidden="1">#REF!</definedName>
    <definedName name="_Fill" localSheetId="7" hidden="1">#REF!</definedName>
    <definedName name="_Fill" localSheetId="5" hidden="1">#REF!</definedName>
    <definedName name="_Fill" localSheetId="3" hidden="1">#REF!</definedName>
    <definedName name="_Fill" localSheetId="2" hidden="1">#REF!</definedName>
    <definedName name="_Fill" localSheetId="10" hidden="1">#REF!</definedName>
    <definedName name="_Fill" hidden="1">#REF!</definedName>
    <definedName name="_Key1" localSheetId="6" hidden="1">#REF!</definedName>
    <definedName name="_Key1" localSheetId="1" hidden="1">#REF!</definedName>
    <definedName name="_Key1" localSheetId="7" hidden="1">#REF!</definedName>
    <definedName name="_Key1" localSheetId="5" hidden="1">#REF!</definedName>
    <definedName name="_Key1" localSheetId="3" hidden="1">#REF!</definedName>
    <definedName name="_Key1" localSheetId="2" hidden="1">#REF!</definedName>
    <definedName name="_Key1" localSheetId="10" hidden="1">#REF!</definedName>
    <definedName name="_Key1" hidden="1">#REF!</definedName>
    <definedName name="_new2" hidden="1">'[2]Cntmrs-Recruit'!$R$20:$T$20</definedName>
    <definedName name="_Order1" hidden="1">255</definedName>
    <definedName name="_Order2" hidden="1">0</definedName>
    <definedName name="_Pam10" hidden="1">[11]A!$J$4:$U$4</definedName>
    <definedName name="_Pam11" hidden="1">[11]A!$J$4:$U$4</definedName>
    <definedName name="_Pam12" hidden="1">[11]A!$J$4:$U$4</definedName>
    <definedName name="_Pam13" hidden="1">[11]A!$L$4:$U$4</definedName>
    <definedName name="_Pam14" hidden="1">[11]A!$J$4:$U$4</definedName>
    <definedName name="_Pam2" hidden="1">[11]A!$J$7:$U$7</definedName>
    <definedName name="_Pam3" hidden="1">[11]A!$L$128:$U$128</definedName>
    <definedName name="_Pam4" hidden="1">[11]A!$J$138:$U$138</definedName>
    <definedName name="_Pam5" hidden="1">[11]A!$J$130:$U$130</definedName>
    <definedName name="_Pam6" hidden="1">[11]A!$J$152:$U$152</definedName>
    <definedName name="_Pam7" hidden="1">[11]A!$J$4:$U$4</definedName>
    <definedName name="_Pam8" hidden="1">[11]A!$J$4:$U$4</definedName>
    <definedName name="_Pam9" hidden="1">[11]A!$J$4:$U$4</definedName>
    <definedName name="_sga" localSheetId="6" hidden="1">#REF!</definedName>
    <definedName name="_sga" localSheetId="1" hidden="1">#REF!</definedName>
    <definedName name="_sga" localSheetId="7" hidden="1">#REF!</definedName>
    <definedName name="_sga" localSheetId="5" hidden="1">#REF!</definedName>
    <definedName name="_sga" localSheetId="3" hidden="1">#REF!</definedName>
    <definedName name="_sga" localSheetId="2" hidden="1">#REF!</definedName>
    <definedName name="_sga" localSheetId="10" hidden="1">#REF!</definedName>
    <definedName name="_sga" hidden="1">#REF!</definedName>
    <definedName name="_Sort" localSheetId="6" hidden="1">#REF!</definedName>
    <definedName name="_Sort" localSheetId="1" hidden="1">#REF!</definedName>
    <definedName name="_Sort" localSheetId="7" hidden="1">#REF!</definedName>
    <definedName name="_Sort" localSheetId="5" hidden="1">#REF!</definedName>
    <definedName name="_Sort" localSheetId="3" hidden="1">#REF!</definedName>
    <definedName name="_Sort" localSheetId="2" hidden="1">#REF!</definedName>
    <definedName name="_Sort" localSheetId="10" hidden="1">#REF!</definedName>
    <definedName name="_Sort" hidden="1">#REF!</definedName>
    <definedName name="_Table1_In1" localSheetId="6" hidden="1">#REF!</definedName>
    <definedName name="_Table1_In1" localSheetId="1" hidden="1">#REF!</definedName>
    <definedName name="_Table1_In1" localSheetId="7" hidden="1">#REF!</definedName>
    <definedName name="_Table1_In1" localSheetId="5" hidden="1">#REF!</definedName>
    <definedName name="_Table1_In1" localSheetId="3" hidden="1">#REF!</definedName>
    <definedName name="_Table1_In1" localSheetId="2" hidden="1">#REF!</definedName>
    <definedName name="_Table1_In1" localSheetId="10" hidden="1">#REF!</definedName>
    <definedName name="_Table1_In1" hidden="1">#REF!</definedName>
    <definedName name="_Table1_Out" localSheetId="6" hidden="1">#REF!</definedName>
    <definedName name="_Table1_Out" localSheetId="1" hidden="1">#REF!</definedName>
    <definedName name="_Table1_Out" localSheetId="7" hidden="1">#REF!</definedName>
    <definedName name="_Table1_Out" localSheetId="5" hidden="1">#REF!</definedName>
    <definedName name="_Table1_Out" localSheetId="3" hidden="1">#REF!</definedName>
    <definedName name="_Table1_Out" localSheetId="2" hidden="1">#REF!</definedName>
    <definedName name="_Table1_Out" hidden="1">#REF!</definedName>
    <definedName name="a" hidden="1">[12]IncidentsEAP!$P$20:$S$20</definedName>
    <definedName name="aa" hidden="1">'[2]Cntmrs-Recruit'!$F$20:$Q$20</definedName>
    <definedName name="ääää" localSheetId="10" hidden="1">{"'Sample Status'!$A$1:$J$21"}</definedName>
    <definedName name="ääää" hidden="1">{"'Sample Status'!$A$1:$J$21"}</definedName>
    <definedName name="aaaaa" localSheetId="10" hidden="1">{"'Sample Status'!$A$1:$J$21"}</definedName>
    <definedName name="aaaaa" hidden="1">{"'Sample Status'!$A$1:$J$21"}</definedName>
    <definedName name="addgggrrrrr5" hidden="1">[10]A!$J$131:$U$131</definedName>
    <definedName name="agfgtg" hidden="1">[10]A!$J$4:$U$4</definedName>
    <definedName name="_xlnm.Print_Area" localSheetId="8">'IT Security'!$A$1:$G$14</definedName>
    <definedName name="_xlnm.Print_Area" localSheetId="3">'Quality-40'!$A$1:$G$54</definedName>
    <definedName name="_xlnm.Print_Area" localSheetId="10">'Summary Action Plan'!$A$1:$Y$42</definedName>
    <definedName name="_xlnm.Print_Area" localSheetId="9">'Summary Review'!$A$1:$Q$85</definedName>
    <definedName name="_xlnm.Print_Area">#REF!</definedName>
    <definedName name="b" hidden="1">'[13]Matrix-Level 3-Gastonia'!$I$63</definedName>
    <definedName name="bbbb" localSheetId="10" hidden="1">{"'Sample Status'!$A$1:$J$21"}</definedName>
    <definedName name="bbbb" hidden="1">{"'Sample Status'!$A$1:$J$21"}</definedName>
    <definedName name="bbbbbbbb" hidden="1">[10]A!$J$145:$U$145</definedName>
    <definedName name="bbbbbbbbbbbbbbb" hidden="1">[14]A!$J$4:$U$4</definedName>
    <definedName name="bbrh55" hidden="1">[10]A!$J$4:$U$4</definedName>
    <definedName name="BCHART" hidden="1">'[15]Cntmrs-Recruit'!$F$20:$Q$20</definedName>
    <definedName name="bdfgthjy7" hidden="1">[10]A!$J$4:$U$4</definedName>
    <definedName name="bdgghdgg5" hidden="1">[10]A!$J$4:$U$4</definedName>
    <definedName name="Beowulf" hidden="1">[16]A!$J$4:$U$4</definedName>
    <definedName name="bfgb5g5e" hidden="1">[4]A!$J$144:$U$144</definedName>
    <definedName name="bgfbf5" hidden="1">[10]A!$J$130:$U$130</definedName>
    <definedName name="bggdhrth655" hidden="1">[5]A!$J$17:$U$17</definedName>
    <definedName name="bghnmh" hidden="1">[10]A!$J$152:$U$152</definedName>
    <definedName name="ccccc6" hidden="1">[10]A!$J$7:$U$7</definedName>
    <definedName name="cfvrsr" hidden="1">[10]A!$J$4:$U$4</definedName>
    <definedName name="copqcm3lpd" localSheetId="6" hidden="1">#REF!</definedName>
    <definedName name="copqcm3lpd" localSheetId="1" hidden="1">#REF!</definedName>
    <definedName name="copqcm3lpd" localSheetId="7" hidden="1">#REF!</definedName>
    <definedName name="copqcm3lpd" localSheetId="5" hidden="1">#REF!</definedName>
    <definedName name="copqcm3lpd" localSheetId="3" hidden="1">#REF!</definedName>
    <definedName name="copqcm3lpd" localSheetId="2" hidden="1">#REF!</definedName>
    <definedName name="copqcm3lpd" localSheetId="10" hidden="1">#REF!</definedName>
    <definedName name="copqcm3lpd" hidden="1">#REF!</definedName>
    <definedName name="csdffg45" hidden="1">[10]A!$J$4:$U$4</definedName>
    <definedName name="ddddddd" hidden="1">[14]A!$J$144:$U$144</definedName>
    <definedName name="ddddddddddddd" hidden="1">[10]A!$J$138:$U$138</definedName>
    <definedName name="dddddddddddddd" hidden="1">[14]A!$J$4:$U$4</definedName>
    <definedName name="df" hidden="1">'[13]Matrix-Level 3-Gastonia'!$I$63:$U$69</definedName>
    <definedName name="dfggggg54" hidden="1">[5]A!$J$24:$U$24</definedName>
    <definedName name="dfsdfe" hidden="1">[10]A!$J$6:$U$6</definedName>
    <definedName name="dfsdfsdf" hidden="1">[10]A!$J$144:$U$144</definedName>
    <definedName name="dfserfgt4" hidden="1">[10]A!$J$204:$U$204</definedName>
    <definedName name="dfsfdgsgf4" hidden="1">[5]A!$L$4:$U$4</definedName>
    <definedName name="dgdsfge5" hidden="1">[10]A!$L$4:$U$4</definedName>
    <definedName name="dgfgdfhg5" hidden="1">[10]A!$J$153:$U$153</definedName>
    <definedName name="dhngntt" hidden="1">[10]A!$J$204:$U$204</definedName>
    <definedName name="dsaffeesf34" hidden="1">[5]A!$J$4:$U$4</definedName>
    <definedName name="dsfgdfhgter43" hidden="1">[10]A!$J$138:$U$138</definedName>
    <definedName name="dsfsf4w" hidden="1">[10]A!$L$4:$U$4</definedName>
    <definedName name="dsfsgfdg54" hidden="1">[10]A!$J$138:$U$138</definedName>
    <definedName name="dsfsrga54" hidden="1">[10]A!$J$24:$U$24</definedName>
    <definedName name="dsra4wrt4" hidden="1">[10]A!$J$131:$U$131</definedName>
    <definedName name="eeeeeee" hidden="1">[14]A!$J$6:$U$6</definedName>
    <definedName name="eeeeeeeee" hidden="1">[14]A!$J$7:$U$7</definedName>
    <definedName name="er45gg" hidden="1">[10]A!$J$204:$U$204</definedName>
    <definedName name="fbgbbbb4" hidden="1">[5]A!$J$139:$U$139</definedName>
    <definedName name="fbgjkkk" hidden="1">[10]A!$L$128:$U$128</definedName>
    <definedName name="fdsfgfhgdht" hidden="1">[10]A!$L$25:$U$25</definedName>
    <definedName name="feffdfbgbd" hidden="1">[10]A!$J$130:$U$130</definedName>
    <definedName name="ffghnbbb5" hidden="1">[5]A!$J$145:$U$145</definedName>
    <definedName name="fgbtrt5" hidden="1">[10]A!$J$152:$U$152</definedName>
    <definedName name="fgbvbgfs4" hidden="1">[4]A!$J$144:$U$144</definedName>
    <definedName name="fgdfg5" hidden="1">[10]A!$J$4:$U$4</definedName>
    <definedName name="fgdfghtrh5" hidden="1">[10]A!$J$4:$U$4</definedName>
    <definedName name="fgdfgrdfg45" hidden="1">[10]A!$L$4:$U$4</definedName>
    <definedName name="fgdhnnbb5" hidden="1">[5]A!$L$128:$U$128</definedName>
    <definedName name="fgfagdfg54" hidden="1">[10]A!$J$4:$U$4</definedName>
    <definedName name="fgfdgdfh54" hidden="1">[10]A!$J$4:$U$4</definedName>
    <definedName name="fgfdggghhhh" hidden="1">[5]A!$J$153:$U$153</definedName>
    <definedName name="fgfdgtg4" hidden="1">[10]A!$J$4:$U$4</definedName>
    <definedName name="fgfgfg4" hidden="1">[10]A!$J$152:$U$152</definedName>
    <definedName name="fgfgrg554" hidden="1">[5]A!$J$152:$U$152</definedName>
    <definedName name="fgfhgfjhj7" hidden="1">[5]A!$J$4:$U$4</definedName>
    <definedName name="fghggger" hidden="1">[10]A!$J$17:$U$17</definedName>
    <definedName name="fghgh6" hidden="1">[5]A!$J$4:$U$4</definedName>
    <definedName name="fgrdtgdt" hidden="1">[10]A!$J$17:$U$17</definedName>
    <definedName name="fgrertet" hidden="1">[10]A!$J$139:$U$139</definedName>
    <definedName name="fgsrete4" hidden="1">[10]A!$J$4:$U$4</definedName>
    <definedName name="Fin_CounterGraphJuly02" hidden="1">'[2]Cntmrs-Recruit'!$F$21:$Q$21</definedName>
    <definedName name="fsgfgd45" hidden="1">[10]A!$J$130:$U$130</definedName>
    <definedName name="fsvfsvree4" hidden="1">[10]A!$L$128:$U$128</definedName>
    <definedName name="gdfg" hidden="1">[10]A!$J$144:$U$144</definedName>
    <definedName name="gdfg5e4" hidden="1">[10]A!$J$4:$U$4</definedName>
    <definedName name="gdfgdfg4" hidden="1">[4]A!$J$144:$U$144</definedName>
    <definedName name="gethjkkii" hidden="1">[10]A!$L$25:$U$25</definedName>
    <definedName name="gfdbbbbb54" hidden="1">[5]A!$J$4:$U$4</definedName>
    <definedName name="gffghht5" hidden="1">[5]A!$J$131:$U$131</definedName>
    <definedName name="gfgdfgklo9" hidden="1">[10]A!$J$139:$U$139</definedName>
    <definedName name="gfgdh5" hidden="1">[10]A!$J$4:$U$4</definedName>
    <definedName name="gfgdhgh5" hidden="1">[10]A!$J$139:$U$139</definedName>
    <definedName name="gfgdrgre45" hidden="1">[5]A!$L$25:$U$25</definedName>
    <definedName name="gfgfgtgh5" hidden="1">[5]A!$J$138:$U$138</definedName>
    <definedName name="gfsdfgsfgdfg4" hidden="1">[10]A!$J$145:$U$145</definedName>
    <definedName name="gfsf4t43trtn" hidden="1">[5]A!$J$7:$U$7</definedName>
    <definedName name="gggggggg" hidden="1">[14]A!$J$204:$U$204</definedName>
    <definedName name="gggggggggggggg" hidden="1">[14]A!$J$4:$U$4</definedName>
    <definedName name="ggggggggggggggg" hidden="1">[14]A!$J$4:$U$4</definedName>
    <definedName name="gghhjy56" hidden="1">[5]A!$J$204:$U$204</definedName>
    <definedName name="ghfghtr" hidden="1">[10]A!$J$6:$U$6</definedName>
    <definedName name="gjjj656" hidden="1">[10]A!$J$4:$U$4</definedName>
    <definedName name="hfgjfhutu" hidden="1">[10]A!$J$24:$U$24</definedName>
    <definedName name="hgfhhjukyljk7" hidden="1">[5]A!$J$4:$U$4</definedName>
    <definedName name="hghffhftdh2" hidden="1">[5]A!$J$4:$U$4</definedName>
    <definedName name="hhhhh6" hidden="1">[10]A!$J$24:$U$24</definedName>
    <definedName name="hhhhhhhhh" hidden="1">[14]A!$J$145:$U$145</definedName>
    <definedName name="hsrtggaxgdaf" hidden="1">[10]A!$J$145:$U$145</definedName>
    <definedName name="hthjhjhf" hidden="1">[10]A!$L$25:$U$25</definedName>
    <definedName name="HTM" localSheetId="10" hidden="1">{"'Sample Status'!$A$1:$J$21"}</definedName>
    <definedName name="HTM" hidden="1">{"'Sample Status'!$A$1:$J$21"}</definedName>
    <definedName name="HTML" localSheetId="10" hidden="1">{"'Sample Status'!$A$1:$J$21"}</definedName>
    <definedName name="HTML" hidden="1">{"'Sample Status'!$A$1:$J$21"}</definedName>
    <definedName name="HTML_CodePage" hidden="1">1252</definedName>
    <definedName name="HTML_Control" localSheetId="10" hidden="1">{"'Sample Status'!$A$1:$J$21"}</definedName>
    <definedName name="HTML_Control" hidden="1">{"'Sample Status'!$A$1:$J$21"}</definedName>
    <definedName name="HTML_Description" hidden="1">""</definedName>
    <definedName name="HTML_Email" hidden="1">""</definedName>
    <definedName name="HTML_Header" hidden="1">"Outsource Sample Status 5/25/99"</definedName>
    <definedName name="HTML_LastUpdate" hidden="1">"5/25/99"</definedName>
    <definedName name="HTML_LineAfter" hidden="1">FALSE</definedName>
    <definedName name="HTML_LineBefore" hidden="1">FALSE</definedName>
    <definedName name="HTML_Name" hidden="1">"Gene"</definedName>
    <definedName name="HTML_OBDlg2" hidden="1">TRUE</definedName>
    <definedName name="HTML_OBDlg4" hidden="1">TRUE</definedName>
    <definedName name="HTML_OS" hidden="1">0</definedName>
    <definedName name="HTML_PathFile" hidden="1">"C:\EXCEL\Outsource\sampstat525.htm"</definedName>
    <definedName name="HTML_Title" hidden="1">"sampstat525"</definedName>
    <definedName name="html2" localSheetId="10" hidden="1">{"'Sample Status'!$A$1:$J$21"}</definedName>
    <definedName name="html2" hidden="1">{"'Sample Status'!$A$1:$J$21"}</definedName>
    <definedName name="htmll2" localSheetId="10" hidden="1">{"'Sample Status'!$A$1:$J$21"}</definedName>
    <definedName name="htmll2" hidden="1">{"'Sample Status'!$A$1:$J$21"}</definedName>
    <definedName name="i">'[17]3.0 Delivery'!$G$1:$G$11</definedName>
    <definedName name="IDCCM" localSheetId="6" hidden="1">#REF!</definedName>
    <definedName name="IDCCM" localSheetId="1" hidden="1">#REF!</definedName>
    <definedName name="IDCCM" localSheetId="7" hidden="1">#REF!</definedName>
    <definedName name="IDCCM" localSheetId="5" hidden="1">#REF!</definedName>
    <definedName name="IDCCM" localSheetId="3" hidden="1">#REF!</definedName>
    <definedName name="IDCCM" localSheetId="2" hidden="1">#REF!</definedName>
    <definedName name="IDCCM" localSheetId="10" hidden="1">#REF!</definedName>
    <definedName name="IDCCM" hidden="1">#REF!</definedName>
    <definedName name="iiiiiiiiiiii" hidden="1">[14]A!$J$131:$U$131</definedName>
    <definedName name="jhjuiufgd" hidden="1">[10]A!$J$131:$U$131</definedName>
    <definedName name="jjjjjjj7" hidden="1">[10]A!$J$4:$U$4</definedName>
    <definedName name="jjjjjjjjj" hidden="1">[14]A!$J$24:$U$24</definedName>
    <definedName name="jjklkjgkfgj87" hidden="1">[5]A!$J$4:$U$4</definedName>
    <definedName name="kghjff" hidden="1">[10]A!$J$144:$U$144</definedName>
    <definedName name="lgm" localSheetId="10" hidden="1">{"'Sample Status'!$A$1:$J$21"}</definedName>
    <definedName name="lgm" hidden="1">{"'Sample Status'!$A$1:$J$21"}</definedName>
    <definedName name="list" localSheetId="1">#REF!</definedName>
    <definedName name="list">#REF!</definedName>
    <definedName name="llllllllllllllllll" hidden="1">[14]A!$J$130:$U$130</definedName>
    <definedName name="mm" localSheetId="10" hidden="1">{"'Sample Status'!$A$1:$J$21"}</definedName>
    <definedName name="mm" hidden="1">{"'Sample Status'!$A$1:$J$21"}</definedName>
    <definedName name="mmmm" hidden="1">'[18]Cntmrs-Recruit'!$F$22:$Q$22</definedName>
    <definedName name="mmmmkkl9" hidden="1">[10]A!$L$128:$U$128</definedName>
    <definedName name="nbcrrr" hidden="1">[10]A!$J$4:$U$4</definedName>
    <definedName name="new" hidden="1">#N/A</definedName>
    <definedName name="nfhnhj7" hidden="1">[10]A!$J$4:$U$4</definedName>
    <definedName name="nhfdh6" hidden="1">[10]A!$J$4:$U$4</definedName>
    <definedName name="nnn" hidden="1">'[18]Cntmrs-Recruit'!$F$20:$Q$20</definedName>
    <definedName name="nnnnnn6" hidden="1">[5]A!$J$130:$U$130</definedName>
    <definedName name="nnnnnnnnnnnnnnn" hidden="1">[14]A!$J$4:$U$4</definedName>
    <definedName name="Pam" hidden="1">[11]A!$J$153:$U$153</definedName>
    <definedName name="pcbagraph" hidden="1">[19]A!$J$144:$U$144</definedName>
    <definedName name="qrfwrw443" hidden="1">[5]A!$J$6:$U$6</definedName>
    <definedName name="qxö" hidden="1">[11]A!$J$138:$U$138</definedName>
    <definedName name="rghgdbrtr" hidden="1">[10]A!$J$6:$U$6</definedName>
    <definedName name="rrrrrrrrr" hidden="1">[14]A!$L$25:$U$25</definedName>
    <definedName name="rrrrrrrrrrrrrr" hidden="1">[14]A!$J$153:$U$153</definedName>
    <definedName name="sadfgsfga4" hidden="1">[10]A!$J$7:$U$7</definedName>
    <definedName name="sdfgsgdsh54" hidden="1">[10]A!$J$4:$U$4</definedName>
    <definedName name="sdfwefewfse" hidden="1">[10]A!$J$17:$U$17</definedName>
    <definedName name="sean" localSheetId="10" hidden="1">{"'Sample Status'!$A$1:$J$21"}</definedName>
    <definedName name="sean" hidden="1">{"'Sample Status'!$A$1:$J$21"}</definedName>
    <definedName name="sss" localSheetId="10" hidden="1">{"'Sample Status'!$A$1:$J$21"}</definedName>
    <definedName name="sss" hidden="1">{"'Sample Status'!$A$1:$J$21"}</definedName>
    <definedName name="sssssss" hidden="1">[14]A!$J$17:$U$17</definedName>
    <definedName name="_xlnm.Print_Titles" localSheetId="6">'Business Process-11'!$1:$4</definedName>
    <definedName name="_xlnm.Print_Titles" localSheetId="1">'Code of Conduct'!$1:$4</definedName>
    <definedName name="_xlnm.Print_Titles" localSheetId="7">'Innovation-10'!$1:$4</definedName>
    <definedName name="_xlnm.Print_Titles" localSheetId="5">'Logistics-11'!$1:$4</definedName>
    <definedName name="_xlnm.Print_Titles" localSheetId="3">'Quality-40'!$1:$4</definedName>
    <definedName name="_xlnm.Print_Titles" localSheetId="2">'Safety-5'!$1:$4</definedName>
    <definedName name="_xlnm.Print_Titles" localSheetId="10">'Summary Action Plan'!$10:$12</definedName>
    <definedName name="ttttttttttt" hidden="1">[14]A!$J$4:$U$4</definedName>
    <definedName name="uuuuuuuuu" hidden="1">[14]A!$J$139:$U$139</definedName>
    <definedName name="uuuuuuuuuuuuuuu" hidden="1">[14]A!$J$4:$U$4</definedName>
    <definedName name="vdfgwfwef" hidden="1">[10]A!$J$7:$U$7</definedName>
    <definedName name="vdfvrfrw3" hidden="1">[5]A!$J$144:$U$144</definedName>
    <definedName name="vfdfrgr" hidden="1">[10]A!$J$153:$U$153</definedName>
    <definedName name="VI" hidden="1">[11]A!$J$4:$U$4</definedName>
    <definedName name="vvvv4" hidden="1">[10]A!$J$153:$U$153</definedName>
    <definedName name="vvvvvvvvvvv" hidden="1">[14]A!$J$138:$U$138</definedName>
    <definedName name="win" localSheetId="10" hidden="1">{"'Sample Status'!$A$1:$J$21"}</definedName>
    <definedName name="win" hidden="1">{"'Sample Status'!$A$1:$J$21"}</definedName>
    <definedName name="wwwwwwwwwww" hidden="1">[14]A!$L$128:$U$128</definedName>
    <definedName name="ydf" hidden="1">[11]A!$J$4:$U$4</definedName>
    <definedName name="yyyyyyyyyyyyy" hidden="1">[14]A!$L$4:$U$4</definedName>
    <definedName name="zzzzzzzzzzzzzzz" hidden="1">[14]A!$J$152:$U$152</definedName>
  </definedNames>
  <calcPr calcId="191028" calcOnSave="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31" l="1"/>
  <c r="I22" i="31" s="1"/>
  <c r="J22" i="31" s="1"/>
  <c r="E22" i="31"/>
  <c r="F22" i="31" s="1"/>
  <c r="F13" i="40"/>
  <c r="M22" i="31" s="1"/>
  <c r="E13" i="40"/>
  <c r="L22" i="31" s="1"/>
  <c r="H17" i="31"/>
  <c r="D21" i="31"/>
  <c r="F18" i="26"/>
  <c r="E18" i="26"/>
  <c r="F17" i="39"/>
  <c r="E17" i="39"/>
  <c r="H21" i="31" l="1"/>
  <c r="I21" i="31" s="1"/>
  <c r="J21" i="31" s="1"/>
  <c r="H18" i="31"/>
  <c r="I18" i="31" s="1"/>
  <c r="J18" i="31" s="1"/>
  <c r="D17" i="31"/>
  <c r="H19" i="31"/>
  <c r="I19" i="31"/>
  <c r="I17" i="31"/>
  <c r="J17" i="31" s="1"/>
  <c r="E21" i="31"/>
  <c r="F21" i="31" s="1"/>
  <c r="H20" i="31"/>
  <c r="I20" i="31"/>
  <c r="J20" i="31"/>
  <c r="E18" i="31"/>
  <c r="F18" i="31" s="1"/>
  <c r="F18" i="25"/>
  <c r="M20" i="31"/>
  <c r="E18" i="25"/>
  <c r="L20" i="31" s="1"/>
  <c r="E11" i="18"/>
  <c r="F7" i="37"/>
  <c r="C12" i="31"/>
  <c r="E7" i="37"/>
  <c r="M18" i="31"/>
  <c r="L18" i="31"/>
  <c r="H16" i="31"/>
  <c r="H23" i="31" s="1"/>
  <c r="E20" i="31"/>
  <c r="F20" i="31"/>
  <c r="E19" i="31"/>
  <c r="F19" i="31" s="1"/>
  <c r="N23" i="31"/>
  <c r="F25" i="31" s="1"/>
  <c r="M21" i="31"/>
  <c r="L21" i="31"/>
  <c r="F18" i="24"/>
  <c r="M19" i="31"/>
  <c r="E18" i="24"/>
  <c r="L19" i="31" s="1"/>
  <c r="F53" i="23"/>
  <c r="M17" i="31"/>
  <c r="E53" i="23"/>
  <c r="L17" i="31" s="1"/>
  <c r="F11" i="18"/>
  <c r="M16" i="31"/>
  <c r="L16" i="31"/>
  <c r="E16" i="31"/>
  <c r="F16" i="31"/>
  <c r="J19" i="31"/>
  <c r="L23" i="31" l="1"/>
  <c r="M23" i="31"/>
  <c r="F23" i="31"/>
  <c r="I16" i="31"/>
  <c r="E17" i="31"/>
  <c r="E23" i="31" s="1"/>
  <c r="D23" i="31"/>
  <c r="F17" i="31"/>
  <c r="M25" i="31"/>
  <c r="L25" i="31"/>
  <c r="I23" i="31" l="1"/>
  <c r="J16" i="31"/>
  <c r="J23" i="31" s="1"/>
</calcChain>
</file>

<file path=xl/sharedStrings.xml><?xml version="1.0" encoding="utf-8"?>
<sst xmlns="http://schemas.openxmlformats.org/spreadsheetml/2006/main" count="441" uniqueCount="356">
  <si>
    <t>Score Level 0-2 Scale</t>
  </si>
  <si>
    <t>Rating Criteria</t>
  </si>
  <si>
    <t>Fully Complaint, verified and evident in all areas observed/verified.</t>
  </si>
  <si>
    <t>All questions not indicated as if-applicable must be rated either 0,1 or 2.  Do not leave questions blank.  Blank questions will be counted as a 0 score.
If an appropriate if-applicable question is Not Appllicable for the supplier, the question must be rated NA (choose from the drop-down list</t>
  </si>
  <si>
    <t>Partial complaint, verified evidence of gaps in procedures, implementation or compliance.</t>
  </si>
  <si>
    <t>No evidence of documentation, process, procedure and or compliance observed/verified.</t>
  </si>
  <si>
    <r>
      <rPr>
        <sz val="12"/>
        <rFont val="宋体"/>
        <family val="3"/>
        <charset val="134"/>
      </rPr>
      <t>评分</t>
    </r>
    <r>
      <rPr>
        <sz val="12"/>
        <rFont val="Arial"/>
        <family val="2"/>
      </rPr>
      <t>0-2</t>
    </r>
  </si>
  <si>
    <t>评分标准</t>
    <phoneticPr fontId="23" type="noConversion"/>
  </si>
  <si>
    <t>完全符合，在所有观察的范围内，证据是被验证和明显的</t>
    <phoneticPr fontId="23" type="noConversion"/>
  </si>
  <si>
    <r>
      <rPr>
        <sz val="10"/>
        <rFont val="宋体"/>
        <family val="3"/>
        <charset val="134"/>
      </rPr>
      <t>部分符合，</t>
    </r>
    <r>
      <rPr>
        <sz val="10"/>
        <rFont val="宋体"/>
        <family val="3"/>
        <charset val="134"/>
      </rPr>
      <t>证据被验证和程序、执行或符合性有一定的差距</t>
    </r>
  </si>
  <si>
    <t>无以下证据：文件、流程、程序、和或符合性</t>
    <phoneticPr fontId="23" type="noConversion"/>
  </si>
  <si>
    <t>* English version has priority should conflicts arise with translated versions</t>
  </si>
  <si>
    <t>Code of Conduct</t>
  </si>
  <si>
    <t>Fortive Expectations</t>
  </si>
  <si>
    <t>Guidelines</t>
  </si>
  <si>
    <t>Supplier Provided Evidence (Please Comment Below)</t>
  </si>
  <si>
    <t>Supplier
Self Score</t>
  </si>
  <si>
    <t>Fortive
Score</t>
  </si>
  <si>
    <t>Auditor Notes</t>
  </si>
  <si>
    <t>Best Practices</t>
  </si>
  <si>
    <r>
      <t xml:space="preserve">Has the supplier reviewed the Fortive Supplier Code of Conduct?  http://www.fortive.com/suppliers </t>
    </r>
    <r>
      <rPr>
        <b/>
        <sz val="12"/>
        <rFont val="宋体"/>
        <family val="3"/>
        <charset val="134"/>
      </rPr>
      <t>供应商是否知晓并认可了关于福迪威供应商行为规范</t>
    </r>
  </si>
  <si>
    <r>
      <t>Can the supplier show you the Fortive Supplier Code of Conduct and talk to the key points (No child labor, No forced labor, Fair treatment of all, no discrimination)</t>
    </r>
    <r>
      <rPr>
        <i/>
        <sz val="12"/>
        <rFont val="宋体"/>
        <family val="3"/>
        <charset val="134"/>
      </rPr>
      <t>供应商是否向你展示了福迪威供应商行为规范并且谈到了关键点（无童工，无强迫劳工，公平对待所有雇员，无歧视）</t>
    </r>
    <phoneticPr fontId="42" type="noConversion"/>
  </si>
  <si>
    <t>Supplier
Total</t>
  </si>
  <si>
    <t>Fortive
Total</t>
  </si>
  <si>
    <t>Safety and Housekeeping</t>
  </si>
  <si>
    <r>
      <t>Safety &amp; Housekeeping</t>
    </r>
    <r>
      <rPr>
        <b/>
        <sz val="11"/>
        <rFont val="宋体"/>
        <family val="3"/>
        <charset val="134"/>
      </rPr>
      <t>安全</t>
    </r>
    <r>
      <rPr>
        <b/>
        <sz val="11"/>
        <rFont val="Arial"/>
        <family val="2"/>
      </rPr>
      <t>&amp;</t>
    </r>
    <r>
      <rPr>
        <b/>
        <sz val="11"/>
        <rFont val="宋体"/>
        <family val="3"/>
        <charset val="134"/>
      </rPr>
      <t>内务</t>
    </r>
    <phoneticPr fontId="25" type="noConversion"/>
  </si>
  <si>
    <r>
      <rPr>
        <b/>
        <sz val="12"/>
        <color indexed="8"/>
        <rFont val="Arial"/>
        <family val="2"/>
      </rPr>
      <t>Documented safety and housekeeping procedures have clear ownership, are maintained and the site is safe for employees and visitors</t>
    </r>
    <r>
      <rPr>
        <b/>
        <sz val="12"/>
        <color indexed="8"/>
        <rFont val="宋体"/>
        <family val="3"/>
        <charset val="134"/>
      </rPr>
      <t>安全和基础设施管理的程序文件化并有清晰的负责人，良好的维护并确保工厂对员工和来访者都是安全的</t>
    </r>
    <r>
      <rPr>
        <i/>
        <sz val="12"/>
        <color indexed="8"/>
        <rFont val="Arial"/>
        <family val="2"/>
      </rPr>
      <t xml:space="preserve">
</t>
    </r>
    <phoneticPr fontId="25" type="noConversion"/>
  </si>
  <si>
    <r>
      <t>Maintenance of the premises and general housekeeping are sufficient as to not impact the quality of products shipped to customers, Manufacturing work areas have proper ventilation, good lighting, safe noise levels, safety glasses, etc., All buildings and facilities have adequate fire protection and alarm systems, Pest control procedures are in place and are being used throughout the facility, Personal hygiene procedure (as applicable) for employees to ensure the quality of products is maintained</t>
    </r>
    <r>
      <rPr>
        <i/>
        <sz val="12"/>
        <rFont val="宋体"/>
        <family val="3"/>
        <charset val="134"/>
      </rPr>
      <t>预防性的维护和通用的基础设施维护应足够的且不能影响交付客户的产品质量。生产车间有合适的通风设备，良好的照明，安全的噪音水平，安全防护眼镜等。所有的建筑设备和基础设施有足够的消防报警系统，具备虫害控制程序并在整个工厂内得以实施。有员工个人卫生程序（适用时）以确保产品质量</t>
    </r>
    <phoneticPr fontId="25" type="noConversion"/>
  </si>
  <si>
    <r>
      <t>Is the environmental health and safety compliance function managed?</t>
    </r>
    <r>
      <rPr>
        <b/>
        <sz val="12"/>
        <color theme="1"/>
        <rFont val="宋体"/>
        <family val="3"/>
        <charset val="134"/>
      </rPr>
      <t>环境，健康和安全是否有系统化的管理？</t>
    </r>
    <phoneticPr fontId="25" type="noConversion"/>
  </si>
  <si>
    <r>
      <t>Clear ownership is defined with performance measures (KPI's) and improvement objectives</t>
    </r>
    <r>
      <rPr>
        <i/>
        <sz val="12"/>
        <rFont val="宋体"/>
        <family val="3"/>
        <charset val="134"/>
      </rPr>
      <t>清晰的责任人定义，并制定了合适的绩效测量和改进目标</t>
    </r>
    <phoneticPr fontId="25" type="noConversion"/>
  </si>
  <si>
    <r>
      <t>Are applicable licenses and permits current?</t>
    </r>
    <r>
      <rPr>
        <b/>
        <sz val="12"/>
        <color theme="1"/>
        <rFont val="宋体"/>
        <family val="3"/>
        <charset val="134"/>
      </rPr>
      <t>现阶段是否有适用的证书或许可？</t>
    </r>
    <phoneticPr fontId="25" type="noConversion"/>
  </si>
  <si>
    <r>
      <t xml:space="preserve">Review of applicable documentation. </t>
    </r>
    <r>
      <rPr>
        <i/>
        <sz val="12"/>
        <rFont val="宋体"/>
        <family val="3"/>
        <charset val="134"/>
      </rPr>
      <t>评审适用的相关文件。</t>
    </r>
    <phoneticPr fontId="25" type="noConversion"/>
  </si>
  <si>
    <r>
      <t>Supplier monitors compliance to appropriate regulatory agencies (i.e. OSHA, EPA, Labor, Local Laws).</t>
    </r>
    <r>
      <rPr>
        <b/>
        <sz val="12"/>
        <color theme="1"/>
        <rFont val="宋体"/>
        <family val="3"/>
        <charset val="134"/>
      </rPr>
      <t>供应商针对相关法规机构的要求的符合性进行了监视（如：职业健康和安全管理局，环保局，劳工，当地法规）</t>
    </r>
    <phoneticPr fontId="25" type="noConversion"/>
  </si>
  <si>
    <r>
      <t xml:space="preserve">A list of dangerous materials and/or chemicals is maintained and posted, Supplier takes corrective action when safety or housekeeping incidents occur and initiates steps to prevent re-occurrence. </t>
    </r>
    <r>
      <rPr>
        <i/>
        <sz val="12"/>
        <rFont val="宋体"/>
        <family val="3"/>
        <charset val="134"/>
      </rPr>
      <t>危险品和</t>
    </r>
    <r>
      <rPr>
        <i/>
        <sz val="12"/>
        <rFont val="Arial"/>
        <family val="2"/>
      </rPr>
      <t>/</t>
    </r>
    <r>
      <rPr>
        <i/>
        <sz val="12"/>
        <rFont val="宋体"/>
        <family val="3"/>
        <charset val="134"/>
      </rPr>
      <t>或化学品清单及时更新和公示，当安全事件发生时，供应商采取纠正行动</t>
    </r>
    <r>
      <rPr>
        <i/>
        <sz val="12"/>
        <rFont val="Arial"/>
        <family val="2"/>
      </rPr>
      <t>,</t>
    </r>
    <r>
      <rPr>
        <i/>
        <sz val="12"/>
        <rFont val="宋体"/>
        <family val="3"/>
        <charset val="134"/>
      </rPr>
      <t>并启动措施以防止重复发生。</t>
    </r>
    <phoneticPr fontId="25" type="noConversion"/>
  </si>
  <si>
    <r>
      <t>Access to critical areas is controlled and secure</t>
    </r>
    <r>
      <rPr>
        <b/>
        <sz val="12"/>
        <color theme="1"/>
        <rFont val="宋体"/>
        <family val="3"/>
        <charset val="134"/>
      </rPr>
      <t>关键区域的进出是受管控并且安全的</t>
    </r>
    <phoneticPr fontId="25" type="noConversion"/>
  </si>
  <si>
    <r>
      <t>Critical areas are not given uncontrolled access, electronic access and/or monitoring personnel are in place.  Procedures for controlled access are available and the appropriate training is conducted and documented.</t>
    </r>
    <r>
      <rPr>
        <i/>
        <sz val="12"/>
        <rFont val="宋体"/>
        <family val="3"/>
        <charset val="134"/>
      </rPr>
      <t>键区域不允许非受控的访问、具备电子访问和</t>
    </r>
    <r>
      <rPr>
        <i/>
        <sz val="12"/>
        <rFont val="Arial"/>
        <family val="2"/>
      </rPr>
      <t>/</t>
    </r>
    <r>
      <rPr>
        <i/>
        <sz val="12"/>
        <rFont val="宋体"/>
        <family val="3"/>
        <charset val="134"/>
      </rPr>
      <t>或监督人员。具备受控的访问程序并实施了适当培训以及培训记录。</t>
    </r>
    <phoneticPr fontId="25" type="noConversion"/>
  </si>
  <si>
    <t>Quality</t>
  </si>
  <si>
    <t>Guidelines</t>
    <phoneticPr fontId="25" type="noConversion"/>
  </si>
  <si>
    <r>
      <t>Quality Assurance System</t>
    </r>
    <r>
      <rPr>
        <b/>
        <sz val="12"/>
        <color theme="1"/>
        <rFont val="宋体"/>
        <family val="3"/>
        <charset val="134"/>
      </rPr>
      <t>质量保证体系</t>
    </r>
    <phoneticPr fontId="25" type="noConversion"/>
  </si>
  <si>
    <r>
      <t xml:space="preserve">Supplier has a documented Quality Assurance System (QA policy / manual). </t>
    </r>
    <r>
      <rPr>
        <b/>
        <sz val="12"/>
        <color theme="1"/>
        <rFont val="宋体"/>
        <family val="3"/>
        <charset val="134"/>
      </rPr>
      <t>供应商具备文件化的质量保证体系</t>
    </r>
    <r>
      <rPr>
        <b/>
        <sz val="12"/>
        <color theme="1"/>
        <rFont val="Arial"/>
        <family val="2"/>
      </rPr>
      <t xml:space="preserve"> (</t>
    </r>
    <r>
      <rPr>
        <b/>
        <sz val="12"/>
        <color theme="1"/>
        <rFont val="宋体"/>
        <family val="3"/>
        <charset val="134"/>
      </rPr>
      <t>质量方针</t>
    </r>
    <r>
      <rPr>
        <b/>
        <sz val="12"/>
        <color theme="1"/>
        <rFont val="Arial"/>
        <family val="2"/>
      </rPr>
      <t>/</t>
    </r>
    <r>
      <rPr>
        <b/>
        <sz val="12"/>
        <color theme="1"/>
        <rFont val="宋体"/>
        <family val="3"/>
        <charset val="134"/>
      </rPr>
      <t>质量手册</t>
    </r>
    <r>
      <rPr>
        <b/>
        <sz val="12"/>
        <color theme="1"/>
        <rFont val="Arial"/>
        <family val="2"/>
      </rPr>
      <t>)</t>
    </r>
    <phoneticPr fontId="25" type="noConversion"/>
  </si>
  <si>
    <r>
      <t>Prework Review of Quality Manual or Quality Policy, review previous Quality audits if ISO registered or registered by some other QA body</t>
    </r>
    <r>
      <rPr>
        <i/>
        <sz val="12"/>
        <rFont val="宋体"/>
        <family val="3"/>
        <charset val="134"/>
      </rPr>
      <t>评审质量手册，质量方针，如果供应商获得</t>
    </r>
    <r>
      <rPr>
        <i/>
        <sz val="12"/>
        <rFont val="Arial"/>
        <family val="2"/>
      </rPr>
      <t>ISO</t>
    </r>
    <r>
      <rPr>
        <i/>
        <sz val="12"/>
        <rFont val="宋体"/>
        <family val="3"/>
        <charset val="134"/>
      </rPr>
      <t>或其它认证，评审之前的质量审核结果</t>
    </r>
    <phoneticPr fontId="25" type="noConversion"/>
  </si>
  <si>
    <r>
      <t>Quality system is based upon the analysis of data with appropriate measures and management reviews at the supplier, sub supplier and customer level and actions are taken to improve performance.</t>
    </r>
    <r>
      <rPr>
        <b/>
        <sz val="12"/>
        <color theme="1"/>
        <rFont val="宋体"/>
        <family val="3"/>
        <charset val="134"/>
      </rPr>
      <t>质量体系是基于数据分析以及建立客户、供应商、分供方三个层次的测量和管理评审，并且供应商采取了相应的措施来提升其绩效</t>
    </r>
    <phoneticPr fontId="25" type="noConversion"/>
  </si>
  <si>
    <r>
      <t>Examples of metrics, measures, management review frequency as well as customer/supplier measures and reviews should be available and shared.  Action items with appropriate corrective actions and management to closure should be apparent</t>
    </r>
    <r>
      <rPr>
        <i/>
        <sz val="12"/>
        <rFont val="宋体"/>
        <family val="3"/>
        <charset val="134"/>
      </rPr>
      <t>审核质量目标，管理评审以及其频率。以上基于客户和供应商的测量和评审应该可以获得。相应的改善措施直至关闭结案的管理应显而易见。</t>
    </r>
    <phoneticPr fontId="25" type="noConversion"/>
  </si>
  <si>
    <r>
      <t>Documented training procedures and records exist for each job function.</t>
    </r>
    <r>
      <rPr>
        <b/>
        <sz val="12"/>
        <color theme="1"/>
        <rFont val="宋体"/>
        <family val="3"/>
        <charset val="134"/>
      </rPr>
      <t>具备文件化的培训程序以及每个工作职能的培训记录</t>
    </r>
    <phoneticPr fontId="25" type="noConversion"/>
  </si>
  <si>
    <r>
      <t>Review training process/policy and OTJ training records</t>
    </r>
    <r>
      <rPr>
        <i/>
        <sz val="12"/>
        <rFont val="宋体"/>
        <family val="3"/>
        <charset val="134"/>
      </rPr>
      <t>评审培训程序，方针以及在岗培训的记录</t>
    </r>
    <phoneticPr fontId="25" type="noConversion"/>
  </si>
  <si>
    <r>
      <t>A documented compliant procedure exists to receive customer complaints, investigate and resolve issues.</t>
    </r>
    <r>
      <rPr>
        <b/>
        <sz val="12"/>
        <color theme="1"/>
        <rFont val="宋体"/>
        <family val="3"/>
        <charset val="134"/>
      </rPr>
      <t>具备文件化的抱怨处理程序以处理接收客户投诉，调查原因并解决问题</t>
    </r>
    <phoneticPr fontId="25" type="noConversion"/>
  </si>
  <si>
    <r>
      <t>Review customer complaint process and verify timely response to issues as well as evidence of management to closure</t>
    </r>
    <r>
      <rPr>
        <i/>
        <sz val="12"/>
        <rFont val="宋体"/>
        <family val="3"/>
        <charset val="134"/>
      </rPr>
      <t>评审客户抱怨流程，验证是否及时回复以及表明问题得到解决结案的证据</t>
    </r>
    <phoneticPr fontId="25" type="noConversion"/>
  </si>
  <si>
    <r>
      <t>An internal audit program is part of the quality system and there is a documented procedure for corrective and preventive actions in place.</t>
    </r>
    <r>
      <rPr>
        <b/>
        <sz val="12"/>
        <color theme="1"/>
        <rFont val="宋体"/>
        <family val="3"/>
        <charset val="134"/>
      </rPr>
      <t>内部审核是质量体系的一部分，并且具备文件化的纠正预防措施程序</t>
    </r>
    <phoneticPr fontId="25" type="noConversion"/>
  </si>
  <si>
    <r>
      <t>A documented procedure of internal audit shall be established to define the responsibilities and requirements for planning and conducting audits, establishing records and reporting results. Auditors shall not audit their own work.</t>
    </r>
    <r>
      <rPr>
        <i/>
        <sz val="12"/>
        <rFont val="宋体"/>
        <family val="3"/>
        <charset val="134"/>
      </rPr>
      <t>建立关于内部审核文件化的程序，并且定义了针对策划和执行审核相关的责任和要求，保持记录并汇报审核结果。审核员不应该审核自己的工作</t>
    </r>
    <r>
      <rPr>
        <i/>
        <sz val="12"/>
        <rFont val="Arial"/>
        <family val="2"/>
      </rPr>
      <t xml:space="preserve">
A documented procedure of Corrective action and Preventive action shall be established to define requirements for</t>
    </r>
    <r>
      <rPr>
        <i/>
        <sz val="12"/>
        <rFont val="宋体"/>
        <family val="3"/>
        <charset val="134"/>
      </rPr>
      <t>建立了文件化的纠正和预防措施程序，并定义了如下方面的要求：</t>
    </r>
    <r>
      <rPr>
        <i/>
        <sz val="12"/>
        <rFont val="Arial"/>
        <family val="2"/>
      </rPr>
      <t xml:space="preserve">
a) reviewing nonconformities (including customer complaints), </t>
    </r>
    <r>
      <rPr>
        <i/>
        <sz val="12"/>
        <rFont val="宋体"/>
        <family val="3"/>
        <charset val="134"/>
      </rPr>
      <t>评审不合格包含客户抱怨</t>
    </r>
    <r>
      <rPr>
        <i/>
        <sz val="12"/>
        <rFont val="Arial"/>
        <family val="2"/>
      </rPr>
      <t xml:space="preserve">   
b) determining the causes of nonconformities,</t>
    </r>
    <r>
      <rPr>
        <i/>
        <sz val="12"/>
        <rFont val="宋体"/>
        <family val="3"/>
        <charset val="134"/>
      </rPr>
      <t>确定不合格的原因</t>
    </r>
    <r>
      <rPr>
        <i/>
        <sz val="12"/>
        <rFont val="Arial"/>
        <family val="2"/>
      </rPr>
      <t xml:space="preserve">
c) determining potential nonconformities and their causes,</t>
    </r>
    <r>
      <rPr>
        <i/>
        <sz val="12"/>
        <rFont val="宋体"/>
        <family val="3"/>
        <charset val="134"/>
      </rPr>
      <t>确定潜在的不合格及其原因</t>
    </r>
    <r>
      <rPr>
        <i/>
        <sz val="12"/>
        <rFont val="Arial"/>
        <family val="2"/>
      </rPr>
      <t xml:space="preserve">
d) evaluating the need for action to ensure that nonconformities do not recur and prevent occurrence of nonconformities, </t>
    </r>
    <r>
      <rPr>
        <i/>
        <sz val="12"/>
        <rFont val="宋体"/>
        <family val="3"/>
        <charset val="134"/>
      </rPr>
      <t>评估确保不合格不再发生和预防不合格发生所需措施的需求</t>
    </r>
    <r>
      <rPr>
        <i/>
        <sz val="12"/>
        <rFont val="Arial"/>
        <family val="2"/>
      </rPr>
      <t xml:space="preserve">   
e) determining and implementing action needed,</t>
    </r>
    <r>
      <rPr>
        <i/>
        <sz val="12"/>
        <rFont val="宋体"/>
        <family val="3"/>
        <charset val="134"/>
      </rPr>
      <t>确定和执行需要的措施</t>
    </r>
    <r>
      <rPr>
        <i/>
        <sz val="12"/>
        <rFont val="Arial"/>
        <family val="2"/>
      </rPr>
      <t xml:space="preserve">
f) records of the results of action taken , and</t>
    </r>
    <r>
      <rPr>
        <i/>
        <sz val="12"/>
        <rFont val="宋体"/>
        <family val="3"/>
        <charset val="134"/>
      </rPr>
      <t>记录所采取措施的结果，以及</t>
    </r>
    <r>
      <rPr>
        <i/>
        <sz val="12"/>
        <rFont val="Arial"/>
        <family val="2"/>
      </rPr>
      <t xml:space="preserve">
g) reviewing the effectiveness of the corrective action / Preventive action taken.</t>
    </r>
    <r>
      <rPr>
        <i/>
        <sz val="12"/>
        <rFont val="宋体"/>
        <family val="3"/>
        <charset val="134"/>
      </rPr>
      <t>评审纠正和预防措施的有效性</t>
    </r>
    <phoneticPr fontId="25" type="noConversion"/>
  </si>
  <si>
    <r>
      <t>Document, Record and Change Control</t>
    </r>
    <r>
      <rPr>
        <b/>
        <sz val="12"/>
        <color theme="1"/>
        <rFont val="宋体"/>
        <family val="3"/>
        <charset val="134"/>
      </rPr>
      <t>文件，记录和变更控制</t>
    </r>
    <phoneticPr fontId="25" type="noConversion"/>
  </si>
  <si>
    <r>
      <t>Documents, procedures and work instructions are controlled, maintained, current to the latest applicable revision of the drawing or spec and made available at the point of use.</t>
    </r>
    <r>
      <rPr>
        <b/>
        <sz val="12"/>
        <color theme="1"/>
        <rFont val="宋体"/>
        <family val="3"/>
        <charset val="134"/>
      </rPr>
      <t>文件，程序和作业指导书是受控并维持</t>
    </r>
    <r>
      <rPr>
        <b/>
        <sz val="12"/>
        <color theme="1"/>
        <rFont val="Arial"/>
        <family val="2"/>
      </rPr>
      <t xml:space="preserve">, </t>
    </r>
    <r>
      <rPr>
        <b/>
        <sz val="12"/>
        <color theme="1"/>
        <rFont val="宋体"/>
        <family val="3"/>
        <charset val="134"/>
      </rPr>
      <t>最新版本的图纸或规范在使用地点能够获取</t>
    </r>
    <phoneticPr fontId="25" type="noConversion"/>
  </si>
  <si>
    <r>
      <t>Review applicable work instructions, standard work and engineering documents to verify proper revisions, approvals and timeliness.  Verify appropriate documentation at the point of use</t>
    </r>
    <r>
      <rPr>
        <i/>
        <sz val="12"/>
        <rFont val="宋体"/>
        <family val="3"/>
        <charset val="134"/>
      </rPr>
      <t>评审相应的作业指导书，标准化工作以及技术文档，验证是否具备恰当的版本，审批和时间点。验证在使用地点是否具备相应的文件。</t>
    </r>
    <phoneticPr fontId="25" type="noConversion"/>
  </si>
  <si>
    <r>
      <t>A procedure exists for receiving, distribution, and storage of drawings and specifications.</t>
    </r>
    <r>
      <rPr>
        <b/>
        <sz val="12"/>
        <color theme="1"/>
        <rFont val="宋体"/>
        <family val="3"/>
        <charset val="134"/>
      </rPr>
      <t>具备接收，分发、储存图纸和规范的程序</t>
    </r>
    <phoneticPr fontId="25" type="noConversion"/>
  </si>
  <si>
    <r>
      <t>Review appropriate procedures and verify use</t>
    </r>
    <r>
      <rPr>
        <i/>
        <sz val="12"/>
        <rFont val="宋体"/>
        <family val="3"/>
        <charset val="134"/>
      </rPr>
      <t>评审相应的程序并验证其执行</t>
    </r>
    <phoneticPr fontId="25" type="noConversion"/>
  </si>
  <si>
    <r>
      <t>A documented change control procedure exists and it fulfills customer requirements to authorization/notification of product and process changes.</t>
    </r>
    <r>
      <rPr>
        <b/>
        <sz val="12"/>
        <color theme="1"/>
        <rFont val="宋体"/>
        <family val="3"/>
        <charset val="134"/>
      </rPr>
      <t>具备一个文件化的变更控制程序，并且其符合客户的要求以授权或通知任何有关产品和过程的变更</t>
    </r>
    <phoneticPr fontId="25" type="noConversion"/>
  </si>
  <si>
    <r>
      <t>All records are maintained to a documented record retention procedure in accordance with applicable regulations or customer requirements.</t>
    </r>
    <r>
      <rPr>
        <b/>
        <sz val="12"/>
        <color theme="1"/>
        <rFont val="宋体"/>
        <family val="3"/>
        <charset val="134"/>
      </rPr>
      <t>所有的记录依据文件化的记录保存程序进行维护，且此程序符合相应的法规以及客户要求</t>
    </r>
    <phoneticPr fontId="25" type="noConversion"/>
  </si>
  <si>
    <r>
      <t>Verify record retention policy</t>
    </r>
    <r>
      <rPr>
        <i/>
        <sz val="12"/>
        <rFont val="宋体"/>
        <family val="3"/>
        <charset val="134"/>
      </rPr>
      <t>验证记录保存政策</t>
    </r>
    <phoneticPr fontId="25" type="noConversion"/>
  </si>
  <si>
    <r>
      <t>Electronic record retention procedure includes a periodic validation to ensure restoration works properly.</t>
    </r>
    <r>
      <rPr>
        <b/>
        <sz val="12"/>
        <color theme="1"/>
        <rFont val="宋体"/>
        <family val="3"/>
        <charset val="134"/>
      </rPr>
      <t>电子记录保存程序包含定期的确认以确保正确的恢复</t>
    </r>
    <phoneticPr fontId="25" type="noConversion"/>
  </si>
  <si>
    <r>
      <t>Verify backup procedures on electronic records</t>
    </r>
    <r>
      <rPr>
        <i/>
        <sz val="12"/>
        <rFont val="宋体"/>
        <family val="3"/>
        <charset val="134"/>
      </rPr>
      <t>验证关于电子记录的备份程序</t>
    </r>
    <phoneticPr fontId="25" type="noConversion"/>
  </si>
  <si>
    <r>
      <t>Records are stored in a location that is easily accessible and protects them from damage and theft.</t>
    </r>
    <r>
      <rPr>
        <b/>
        <sz val="12"/>
        <color theme="1"/>
        <rFont val="宋体"/>
        <family val="3"/>
        <charset val="134"/>
      </rPr>
      <t>记录保存在一个容易找到的地方并且保证记录不会有损坏或者被盗的情况出现</t>
    </r>
    <phoneticPr fontId="25" type="noConversion"/>
  </si>
  <si>
    <r>
      <t>Validate record storage process and security</t>
    </r>
    <r>
      <rPr>
        <i/>
        <sz val="12"/>
        <rFont val="宋体"/>
        <family val="3"/>
        <charset val="134"/>
      </rPr>
      <t>确认记录保存的流程和安全状态</t>
    </r>
    <phoneticPr fontId="25" type="noConversion"/>
  </si>
  <si>
    <r>
      <t>Inspection, Test and Metrology</t>
    </r>
    <r>
      <rPr>
        <b/>
        <sz val="12"/>
        <color theme="1"/>
        <rFont val="宋体"/>
        <family val="3"/>
        <charset val="134"/>
      </rPr>
      <t>检验、测试和计量</t>
    </r>
    <phoneticPr fontId="25" type="noConversion"/>
  </si>
  <si>
    <r>
      <t>Procedures are in place to ensure that only products that have passed the required inspections and test are shipped or put into use.</t>
    </r>
    <r>
      <rPr>
        <b/>
        <sz val="12"/>
        <color theme="1"/>
        <rFont val="宋体"/>
        <family val="3"/>
        <charset val="134"/>
      </rPr>
      <t>具备规定了只有通过相关检测和测试的产品才能被发货或者被使用的程序</t>
    </r>
    <phoneticPr fontId="25" type="noConversion"/>
  </si>
  <si>
    <r>
      <t>Review and verify control points and final inspection/test criteria, determine proper procedures exist to control escape and recovery</t>
    </r>
    <r>
      <rPr>
        <i/>
        <sz val="12"/>
        <rFont val="宋体"/>
        <family val="3"/>
        <charset val="134"/>
      </rPr>
      <t>评审并验证控制点和终检、测试标准。确定具备相应的程序以控制漏检及矫正的</t>
    </r>
    <phoneticPr fontId="25" type="noConversion"/>
  </si>
  <si>
    <r>
      <t>Equipment used to verify or measure product is maintained by a calibration control system traceable to NIST or Equiv.</t>
    </r>
    <r>
      <rPr>
        <b/>
        <sz val="12"/>
        <color theme="1"/>
        <rFont val="宋体"/>
        <family val="3"/>
        <charset val="134"/>
      </rPr>
      <t>用于测量产品的仪器根据可追溯到美国国家标准与技术研究院</t>
    </r>
    <r>
      <rPr>
        <b/>
        <sz val="12"/>
        <color theme="1"/>
        <rFont val="Arial"/>
        <family val="2"/>
      </rPr>
      <t>(NIST)</t>
    </r>
    <r>
      <rPr>
        <b/>
        <sz val="12"/>
        <color theme="1"/>
        <rFont val="宋体"/>
        <family val="3"/>
        <charset val="134"/>
      </rPr>
      <t>或相应的校准控制系统进行了校准</t>
    </r>
    <phoneticPr fontId="25" type="noConversion"/>
  </si>
  <si>
    <r>
      <t>Measuring equipment shall be calibrated or verified, or both, at specified intervals, or prior to use, against measurement standards traceable to international or national measurement standards; where no such standards exist, the basis used for calibration or verification shall be recorded.</t>
    </r>
    <r>
      <rPr>
        <i/>
        <sz val="12"/>
        <rFont val="宋体"/>
        <family val="3"/>
        <charset val="134"/>
      </rPr>
      <t>测量仪器应对照能溯源到国际或国家标准的测量标准，按照规定的时间间隔或在使用前进行校准和或检定，当不存在上述标准时，应记录校准或检定的依据。</t>
    </r>
    <phoneticPr fontId="25" type="noConversion"/>
  </si>
  <si>
    <r>
      <t xml:space="preserve">There is a documented procedure on control of out of tolerance equipment and evaluation of affected product. </t>
    </r>
    <r>
      <rPr>
        <b/>
        <sz val="12"/>
        <color theme="1"/>
        <rFont val="宋体"/>
        <family val="3"/>
        <charset val="134"/>
      </rPr>
      <t>具备文件化的程序以控制超过校准或检定范围的测试仪器以及评价受到影响的产品</t>
    </r>
    <phoneticPr fontId="25" type="noConversion"/>
  </si>
  <si>
    <r>
      <t>The supplier shall assess and record the validity of the previous measuring results when the equipment is found not to conform to requirements. Supplier shall take appropriate action on the equipment and any product affected.</t>
    </r>
    <r>
      <rPr>
        <i/>
        <sz val="12"/>
        <rFont val="宋体"/>
        <family val="3"/>
        <charset val="134"/>
      </rPr>
      <t>当仪器被发现失效时，供应商需要进行并且记录验证先前的测试结果。供应商要对相关的仪器和受到影响的产品采取适当的措施</t>
    </r>
    <phoneticPr fontId="25" type="noConversion"/>
  </si>
  <si>
    <r>
      <t>Inspection and test equipment is sufficient to verify material conformance at all stages of the process..</t>
    </r>
    <r>
      <rPr>
        <b/>
        <sz val="12"/>
        <color theme="1"/>
        <rFont val="宋体"/>
        <family val="3"/>
        <charset val="134"/>
      </rPr>
      <t>在过程的全阶段，测试和检验的仪器有足够的能力去验证产品的符合度</t>
    </r>
    <phoneticPr fontId="25" type="noConversion"/>
  </si>
  <si>
    <r>
      <t>Review gauge R&amp;R process</t>
    </r>
    <r>
      <rPr>
        <i/>
        <sz val="12"/>
        <rFont val="宋体"/>
        <family val="3"/>
        <charset val="134"/>
      </rPr>
      <t>查看</t>
    </r>
    <r>
      <rPr>
        <i/>
        <sz val="12"/>
        <rFont val="Arial"/>
        <family val="2"/>
      </rPr>
      <t xml:space="preserve">Gauge R&amp;R </t>
    </r>
    <r>
      <rPr>
        <i/>
        <sz val="12"/>
        <rFont val="宋体"/>
        <family val="3"/>
        <charset val="134"/>
      </rPr>
      <t>流程</t>
    </r>
    <phoneticPr fontId="25" type="noConversion"/>
  </si>
  <si>
    <r>
      <t>Controls are in place to assure purchased material (including sub-contractor/sub-supplier services/goods, software, etc.) conformance to specification.</t>
    </r>
    <r>
      <rPr>
        <b/>
        <sz val="12"/>
        <color theme="1"/>
        <rFont val="宋体"/>
        <family val="3"/>
        <charset val="134"/>
      </rPr>
      <t>实施了相应的控制以确保购买的材料（包括分包商提供的服务，软件等等）是符合规范的</t>
    </r>
    <phoneticPr fontId="25" type="noConversion"/>
  </si>
  <si>
    <r>
      <t>Verify supplier control process and incoming inspection procedures</t>
    </r>
    <r>
      <rPr>
        <i/>
        <sz val="12"/>
        <rFont val="宋体"/>
        <family val="3"/>
        <charset val="134"/>
      </rPr>
      <t>验证供应商管理流程和入货检验流程</t>
    </r>
    <phoneticPr fontId="25" type="noConversion"/>
  </si>
  <si>
    <r>
      <t>Documented procedures for including proper documents (packing lists, invoices, certificates, customer codes, etc.) with each shipment are in place.</t>
    </r>
    <r>
      <rPr>
        <b/>
        <sz val="12"/>
        <color theme="1"/>
        <rFont val="宋体"/>
        <family val="3"/>
        <charset val="134"/>
      </rPr>
      <t>有形成文件的程序，以规定出货的适当的文件（包装清单，发票，证书，顾客编号等等）</t>
    </r>
    <phoneticPr fontId="25" type="noConversion"/>
  </si>
  <si>
    <r>
      <t>Review shipping and packing process</t>
    </r>
    <r>
      <rPr>
        <i/>
        <sz val="12"/>
        <rFont val="宋体"/>
        <family val="3"/>
        <charset val="134"/>
      </rPr>
      <t>评审出货和包装流程</t>
    </r>
    <phoneticPr fontId="25" type="noConversion"/>
  </si>
  <si>
    <r>
      <t>Is there a documented rework procedure for non conforming product that ensures reworked product meets all required specifications.</t>
    </r>
    <r>
      <rPr>
        <b/>
        <sz val="12"/>
        <color theme="1"/>
        <rFont val="宋体"/>
        <family val="3"/>
        <charset val="134"/>
      </rPr>
      <t>具备文件化的返工程序，以确保不合格产品经过返工后符合所有的要求</t>
    </r>
    <phoneticPr fontId="25" type="noConversion"/>
  </si>
  <si>
    <r>
      <t>Validate any rework operations including control of 3rd party rework activities</t>
    </r>
    <r>
      <rPr>
        <i/>
        <sz val="12"/>
        <rFont val="宋体"/>
        <family val="3"/>
        <charset val="134"/>
      </rPr>
      <t>确认返工操作包括第三方的返工</t>
    </r>
    <phoneticPr fontId="25" type="noConversion"/>
  </si>
  <si>
    <r>
      <t>A process exists to control labeling to ensure conformance to customer and regulatory requirements.</t>
    </r>
    <r>
      <rPr>
        <b/>
        <sz val="12"/>
        <color theme="1"/>
        <rFont val="宋体"/>
        <family val="3"/>
        <charset val="134"/>
      </rPr>
      <t>具备标签控制程序，以确保符合客户和法规要求</t>
    </r>
    <phoneticPr fontId="25" type="noConversion"/>
  </si>
  <si>
    <r>
      <t>Verify labelling procedures and evidence of proper control</t>
    </r>
    <r>
      <rPr>
        <i/>
        <sz val="12"/>
        <rFont val="宋体"/>
        <family val="3"/>
        <charset val="134"/>
      </rPr>
      <t>验证标签程序以及实施了适当的控制的证据</t>
    </r>
    <phoneticPr fontId="25" type="noConversion"/>
  </si>
  <si>
    <r>
      <t>A material control process is in place and FIFO accounting techniques are used.</t>
    </r>
    <r>
      <rPr>
        <b/>
        <sz val="12"/>
        <color theme="1"/>
        <rFont val="宋体"/>
        <family val="3"/>
        <charset val="134"/>
      </rPr>
      <t>有物料控制流程以及使用</t>
    </r>
    <r>
      <rPr>
        <b/>
        <sz val="12"/>
        <color theme="1"/>
        <rFont val="Arial"/>
        <family val="2"/>
      </rPr>
      <t>FIFO</t>
    </r>
    <r>
      <rPr>
        <b/>
        <sz val="12"/>
        <color theme="1"/>
        <rFont val="宋体"/>
        <family val="3"/>
        <charset val="134"/>
      </rPr>
      <t>（先出先进）管理</t>
    </r>
    <phoneticPr fontId="25" type="noConversion"/>
  </si>
  <si>
    <r>
      <t xml:space="preserve">Review inventory management, Kanban process or VMI process.  </t>
    </r>
    <r>
      <rPr>
        <i/>
        <sz val="12"/>
        <rFont val="宋体"/>
        <family val="3"/>
        <charset val="134"/>
      </rPr>
      <t>评审库存管理，看板流程或</t>
    </r>
    <r>
      <rPr>
        <i/>
        <sz val="12"/>
        <rFont val="Arial"/>
        <family val="2"/>
      </rPr>
      <t>VMI</t>
    </r>
    <r>
      <rPr>
        <i/>
        <sz val="12"/>
        <rFont val="宋体"/>
        <family val="3"/>
        <charset val="134"/>
      </rPr>
      <t>流程。</t>
    </r>
    <phoneticPr fontId="25" type="noConversion"/>
  </si>
  <si>
    <r>
      <t>A procedure is in place for placement, evaluation, storage and handling of materials and defines control and monitoring to prevent damage, deterioration or mixed materials.</t>
    </r>
    <r>
      <rPr>
        <b/>
        <sz val="12"/>
        <color theme="1"/>
        <rFont val="宋体"/>
        <family val="3"/>
        <charset val="134"/>
      </rPr>
      <t>有程序文件定义和监控物料的放置，评估，存储和流转，防止物料损坏，劣化或混料</t>
    </r>
    <phoneticPr fontId="25" type="noConversion"/>
  </si>
  <si>
    <r>
      <t>Verify appropriate control of items under expiration control and any specific storage requirements (temp, humidity, etc) determine if process is controlled</t>
    </r>
    <r>
      <rPr>
        <i/>
        <sz val="12"/>
        <rFont val="宋体"/>
        <family val="3"/>
        <charset val="134"/>
      </rPr>
      <t>验证合适的物料期限控制以及对存储有特定要求（温度，湿度等）的物料有效监控</t>
    </r>
    <phoneticPr fontId="25" type="noConversion"/>
  </si>
  <si>
    <r>
      <t>A procedure is in place to control customer-supplied product to conform with customer requirements.</t>
    </r>
    <r>
      <rPr>
        <b/>
        <sz val="12"/>
        <color theme="1"/>
        <rFont val="宋体"/>
        <family val="3"/>
        <charset val="134"/>
      </rPr>
      <t>有程序文件，以监控客供产品符合客户的要求</t>
    </r>
    <phoneticPr fontId="25" type="noConversion"/>
  </si>
  <si>
    <r>
      <t>Validate material control of customer supplied products</t>
    </r>
    <r>
      <rPr>
        <i/>
        <sz val="12"/>
        <rFont val="宋体"/>
        <family val="3"/>
        <charset val="134"/>
      </rPr>
      <t>确认客供产品的物料控制</t>
    </r>
    <phoneticPr fontId="25" type="noConversion"/>
  </si>
  <si>
    <r>
      <t>Throughout the manufacturing process, material is positively identified and controlled by part number, test, and processing steps.</t>
    </r>
    <r>
      <rPr>
        <b/>
        <sz val="12"/>
        <color theme="1"/>
        <rFont val="宋体"/>
        <family val="3"/>
        <charset val="134"/>
      </rPr>
      <t>整个生产过程中，物料基于物料号，测试和过程步骤得以明显识别和控制</t>
    </r>
    <phoneticPr fontId="25" type="noConversion"/>
  </si>
  <si>
    <r>
      <t>Review the material movement process (travelers, bar coding, etc.), verify products are controlled throughout the manufacturing process steps</t>
    </r>
    <r>
      <rPr>
        <i/>
        <sz val="12"/>
        <rFont val="宋体"/>
        <family val="3"/>
        <charset val="134"/>
      </rPr>
      <t>评审物料流转流程（流转卡，条形码等），验证在整个生产过程产品是受控的。</t>
    </r>
    <phoneticPr fontId="25" type="noConversion"/>
  </si>
  <si>
    <r>
      <t>A procedure exists for identifying and tracing product to purchased material source (travelers) when required. Tooling traceability for molds and mold cavities and any other required equipment.</t>
    </r>
    <r>
      <rPr>
        <b/>
        <sz val="12"/>
        <color theme="1"/>
        <rFont val="宋体"/>
        <family val="3"/>
        <charset val="134"/>
      </rPr>
      <t>有程序文件，以规定在需要的时候识别和追踪产品到采购物料的来源。模具的追溯性包括模腔和模穴和其他任何规定的设备</t>
    </r>
    <phoneticPr fontId="25" type="noConversion"/>
  </si>
  <si>
    <r>
      <t>Validate traceability to suppliers</t>
    </r>
    <r>
      <rPr>
        <i/>
        <sz val="12"/>
        <rFont val="宋体"/>
        <family val="3"/>
        <charset val="134"/>
      </rPr>
      <t>确认追溯性到供应端</t>
    </r>
    <phoneticPr fontId="25" type="noConversion"/>
  </si>
  <si>
    <r>
      <t>A documented Non-conforming material procedure clearly identifies and segregates to a separate holding area from conforming material.</t>
    </r>
    <r>
      <rPr>
        <b/>
        <sz val="12"/>
        <color theme="1"/>
        <rFont val="宋体"/>
        <family val="3"/>
        <charset val="134"/>
      </rPr>
      <t>形成文件的不合格物料管理程序，以确保不合格物料有效识别并有专门放置区域与合格物料加以隔离</t>
    </r>
    <phoneticPr fontId="25" type="noConversion"/>
  </si>
  <si>
    <r>
      <t>Assure non-conforming material controls are in place and risk of re-introduction into the manufacturing process is eliminated.  Verify that scrapped items at any point in the manufacturing process are destroyed or removed completely</t>
    </r>
    <r>
      <rPr>
        <i/>
        <sz val="12"/>
        <rFont val="宋体"/>
        <family val="3"/>
        <charset val="134"/>
      </rPr>
      <t>确保不合格物料有效控制，确保不合格物料重新进入生产的风险被消除。确认报废物料彻底从生产制造转移并隔离。</t>
    </r>
    <phoneticPr fontId="25" type="noConversion"/>
  </si>
  <si>
    <r>
      <t>A documented procedure to identify root cause of non-conforming material and implement adequate corrective and preventive actions is in place.  (including suppliers and sub-suppliers/contractors)</t>
    </r>
    <r>
      <rPr>
        <b/>
        <sz val="12"/>
        <color theme="1"/>
        <rFont val="宋体"/>
        <family val="3"/>
        <charset val="134"/>
      </rPr>
      <t>形成文件的程序，</t>
    </r>
    <r>
      <rPr>
        <b/>
        <sz val="12"/>
        <color theme="1"/>
        <rFont val="Arial"/>
        <family val="2"/>
      </rPr>
      <t xml:space="preserve"> </t>
    </r>
    <r>
      <rPr>
        <b/>
        <sz val="12"/>
        <color theme="1"/>
        <rFont val="宋体"/>
        <family val="3"/>
        <charset val="134"/>
      </rPr>
      <t>以确定不合格物料的原因以及采取纠正和预防措施（包括供应商及下游供应商）</t>
    </r>
    <phoneticPr fontId="25" type="noConversion"/>
  </si>
  <si>
    <r>
      <t>Review the non-conforming material process and subsequent corrective actions to verify customer protection, root cause determination and subsequent preventive action</t>
    </r>
    <r>
      <rPr>
        <i/>
        <sz val="12"/>
        <rFont val="宋体"/>
        <family val="3"/>
        <charset val="134"/>
      </rPr>
      <t>评审不合格物料流程和相应的纠正措施，不合格原因的确定和相应的预防措施，</t>
    </r>
    <r>
      <rPr>
        <i/>
        <sz val="12"/>
        <rFont val="Arial"/>
        <family val="2"/>
      </rPr>
      <t xml:space="preserve"> </t>
    </r>
    <r>
      <rPr>
        <i/>
        <sz val="12"/>
        <rFont val="宋体"/>
        <family val="3"/>
        <charset val="134"/>
      </rPr>
      <t>以确认客户受保护。</t>
    </r>
    <phoneticPr fontId="25" type="noConversion"/>
  </si>
  <si>
    <r>
      <t>Process Control</t>
    </r>
    <r>
      <rPr>
        <b/>
        <sz val="12"/>
        <color theme="1"/>
        <rFont val="宋体"/>
        <family val="3"/>
        <charset val="134"/>
      </rPr>
      <t>过程控制</t>
    </r>
    <phoneticPr fontId="25" type="noConversion"/>
  </si>
  <si>
    <r>
      <t>A procedure for qualification (process and software) is in operation to ensure conformance to product specification over time.</t>
    </r>
    <r>
      <rPr>
        <b/>
        <sz val="12"/>
        <color theme="1"/>
        <rFont val="宋体"/>
        <family val="3"/>
        <charset val="134"/>
      </rPr>
      <t>实施了认证（过程和软件）程序以确保持续地符合产品规格</t>
    </r>
    <phoneticPr fontId="25" type="noConversion"/>
  </si>
  <si>
    <r>
      <t>Verify evidence of process qualification and conformance to requirements</t>
    </r>
    <r>
      <rPr>
        <i/>
        <sz val="12"/>
        <rFont val="宋体"/>
        <family val="3"/>
        <charset val="134"/>
      </rPr>
      <t>验证过程认证及其符合标准的证据</t>
    </r>
    <phoneticPr fontId="25" type="noConversion"/>
  </si>
  <si>
    <r>
      <t xml:space="preserve">Methods to control processes within specified parameters are in use including procedures to be implemented if process parameters are not in control. </t>
    </r>
    <r>
      <rPr>
        <b/>
        <sz val="12"/>
        <color theme="1"/>
        <rFont val="宋体"/>
        <family val="3"/>
        <charset val="134"/>
      </rPr>
      <t>采取了控制过程处于规定的参数范围的方法，并且当过程参数不受控时，执行了相应的程序</t>
    </r>
    <phoneticPr fontId="25" type="noConversion"/>
  </si>
  <si>
    <r>
      <t>Verify evidence of process control and procedures implemented in an out-of-control situation.  SPC charts or other run control charts (Q,D,I,P), with clear countermeasures identified for out of control measures.</t>
    </r>
    <r>
      <rPr>
        <i/>
        <sz val="12"/>
        <rFont val="宋体"/>
        <family val="3"/>
        <charset val="134"/>
      </rPr>
      <t>验证过程处于受控的证据或过程不受控时程序得以执行的证据。当出现失控的情形时，</t>
    </r>
    <r>
      <rPr>
        <i/>
        <sz val="12"/>
        <rFont val="Arial"/>
        <family val="2"/>
      </rPr>
      <t>SPC</t>
    </r>
    <r>
      <rPr>
        <i/>
        <sz val="12"/>
        <rFont val="宋体"/>
        <family val="3"/>
        <charset val="134"/>
      </rPr>
      <t>图或者其它控制图（质量，交期，库存，生产率）识别了清晰的对应措施。</t>
    </r>
    <phoneticPr fontId="25" type="noConversion"/>
  </si>
  <si>
    <r>
      <t>Workmanship standards are available in the form of controlled written standards, visual exhibits and/or samples.</t>
    </r>
    <r>
      <rPr>
        <b/>
        <sz val="12"/>
        <color theme="1"/>
        <rFont val="宋体"/>
        <family val="3"/>
        <charset val="134"/>
      </rPr>
      <t>具备以受控的书面标准，目视化的展示和或样品形式的工艺标准</t>
    </r>
    <phoneticPr fontId="25" type="noConversion"/>
  </si>
  <si>
    <r>
      <t>Validate standards and visual acceptance criteria</t>
    </r>
    <r>
      <rPr>
        <i/>
        <sz val="12"/>
        <rFont val="宋体"/>
        <family val="3"/>
        <charset val="134"/>
      </rPr>
      <t>确认标准以及目视接受标准</t>
    </r>
    <phoneticPr fontId="25" type="noConversion"/>
  </si>
  <si>
    <r>
      <t>A documented preventative maintenance process exists for key process equipment and is scheduled and monitored for on-time performance.</t>
    </r>
    <r>
      <rPr>
        <b/>
        <sz val="12"/>
        <color theme="1"/>
        <rFont val="宋体"/>
        <family val="3"/>
        <charset val="134"/>
      </rPr>
      <t>对于关键过程设备，预防保养的流程有计划并文件化，并且监视其可用性</t>
    </r>
    <phoneticPr fontId="25" type="noConversion"/>
  </si>
  <si>
    <r>
      <t>Review the PM process and obtain evidence of proper implementation</t>
    </r>
    <r>
      <rPr>
        <i/>
        <sz val="12"/>
        <rFont val="宋体"/>
        <family val="3"/>
        <charset val="134"/>
      </rPr>
      <t>评审预防保养流程并获得其有效执行的证据</t>
    </r>
    <phoneticPr fontId="25" type="noConversion"/>
  </si>
  <si>
    <r>
      <t>In electronics manufacturing/assembly, is an ESD program in place.</t>
    </r>
    <r>
      <rPr>
        <b/>
        <sz val="12"/>
        <color theme="1"/>
        <rFont val="宋体"/>
        <family val="3"/>
        <charset val="134"/>
      </rPr>
      <t>若为电子类的制造/组装，关于静电防护的程序是否就位</t>
    </r>
    <phoneticPr fontId="25" type="noConversion"/>
  </si>
  <si>
    <r>
      <t>If applicable is the test equipment, documentation in place and current?</t>
    </r>
    <r>
      <rPr>
        <i/>
        <sz val="12"/>
        <rFont val="宋体"/>
        <family val="3"/>
        <charset val="134"/>
      </rPr>
      <t>如适用，验证测试设备，文件是否在适当的位置且为当前的版本</t>
    </r>
    <phoneticPr fontId="25" type="noConversion"/>
  </si>
  <si>
    <r>
      <t>Design and Development Control</t>
    </r>
    <r>
      <rPr>
        <b/>
        <sz val="12"/>
        <color theme="1"/>
        <rFont val="宋体"/>
        <family val="3"/>
        <charset val="134"/>
      </rPr>
      <t>设计和开发控制</t>
    </r>
    <phoneticPr fontId="25" type="noConversion"/>
  </si>
  <si>
    <r>
      <t>A documented design control procedure to manage development of products and processes.</t>
    </r>
    <r>
      <rPr>
        <b/>
        <sz val="12"/>
        <color theme="1"/>
        <rFont val="宋体"/>
        <family val="3"/>
        <charset val="134"/>
      </rPr>
      <t>具备文件化的设计控制程序以管理产品和过程的开发</t>
    </r>
    <phoneticPr fontId="25" type="noConversion"/>
  </si>
  <si>
    <r>
      <t>If applicable, review the design control process to determine process steps and validation of product development</t>
    </r>
    <r>
      <rPr>
        <i/>
        <sz val="12"/>
        <rFont val="宋体"/>
        <family val="3"/>
        <charset val="134"/>
      </rPr>
      <t>如适用，评审设计控制流程以决定过程步骤以及产品开发的确认</t>
    </r>
    <phoneticPr fontId="25" type="noConversion"/>
  </si>
  <si>
    <r>
      <t>Outputs of design process documented and in a form that enables verification against inputs and outputs from the customer's risk management.</t>
    </r>
    <r>
      <rPr>
        <b/>
        <sz val="12"/>
        <color theme="1"/>
        <rFont val="宋体"/>
        <family val="3"/>
        <charset val="134"/>
      </rPr>
      <t>具备文件化的设计输出过程，并针对客户风险管理，验证了输出符合输入的要求</t>
    </r>
    <phoneticPr fontId="25" type="noConversion"/>
  </si>
  <si>
    <r>
      <t>If applicable, review the design documentation process</t>
    </r>
    <r>
      <rPr>
        <i/>
        <sz val="12"/>
        <rFont val="宋体"/>
        <family val="3"/>
        <charset val="134"/>
      </rPr>
      <t>如适用，评审设计控制流程</t>
    </r>
    <phoneticPr fontId="25" type="noConversion"/>
  </si>
  <si>
    <r>
      <t>Design reviews are documented and include a cross-functional review team.</t>
    </r>
    <r>
      <rPr>
        <b/>
        <sz val="12"/>
        <color theme="1"/>
        <rFont val="宋体"/>
        <family val="3"/>
        <charset val="134"/>
      </rPr>
      <t>有文件化的设计评审并包含跨机能的评审团队</t>
    </r>
    <phoneticPr fontId="25" type="noConversion"/>
  </si>
  <si>
    <r>
      <t>If applicable, verify evidence of design reviews and cross-functional involvement</t>
    </r>
    <r>
      <rPr>
        <i/>
        <sz val="12"/>
        <rFont val="宋体"/>
        <family val="3"/>
        <charset val="134"/>
      </rPr>
      <t>如适用，验证设计评审及多部门参与的证据</t>
    </r>
    <phoneticPr fontId="25" type="noConversion"/>
  </si>
  <si>
    <r>
      <t>Software is developed under design control procedures.</t>
    </r>
    <r>
      <rPr>
        <b/>
        <sz val="12"/>
        <color theme="1"/>
        <rFont val="宋体"/>
        <family val="3"/>
        <charset val="134"/>
      </rPr>
      <t>软件依据设计控制程序进行开发</t>
    </r>
    <phoneticPr fontId="25" type="noConversion"/>
  </si>
  <si>
    <r>
      <t>If applicable, review the software development process to verify it is under design control</t>
    </r>
    <r>
      <rPr>
        <i/>
        <sz val="12"/>
        <rFont val="宋体"/>
        <family val="3"/>
        <charset val="134"/>
      </rPr>
      <t>如适用，评审软件开发流程以验证是否处于设计控制</t>
    </r>
    <phoneticPr fontId="25" type="noConversion"/>
  </si>
  <si>
    <r>
      <t>Packaging, handling and shipping considerations are part of the development process.</t>
    </r>
    <r>
      <rPr>
        <b/>
        <sz val="12"/>
        <color theme="1"/>
        <rFont val="宋体"/>
        <family val="3"/>
        <charset val="134"/>
      </rPr>
      <t>包装、处理、运输是作为开发流程的一部分纳入考虑</t>
    </r>
    <phoneticPr fontId="25" type="noConversion"/>
  </si>
  <si>
    <r>
      <t>If applicable, verify the design control process addresses product packaging and unique shipping needs</t>
    </r>
    <r>
      <rPr>
        <i/>
        <sz val="12"/>
        <rFont val="宋体"/>
        <family val="3"/>
        <charset val="134"/>
      </rPr>
      <t>如适用，验证设计控制流程涵盖了产品包装和特定的运输需求</t>
    </r>
    <phoneticPr fontId="25" type="noConversion"/>
  </si>
  <si>
    <r>
      <t>Purchasing Controls</t>
    </r>
    <r>
      <rPr>
        <b/>
        <sz val="12"/>
        <color theme="1"/>
        <rFont val="宋体"/>
        <family val="3"/>
        <charset val="134"/>
      </rPr>
      <t>采购控制</t>
    </r>
    <phoneticPr fontId="25" type="noConversion"/>
  </si>
  <si>
    <r>
      <t>A documented system is used to evaluate and select suppliers that includes quality performance.</t>
    </r>
    <r>
      <rPr>
        <b/>
        <sz val="12"/>
        <color theme="1"/>
        <rFont val="宋体"/>
        <family val="3"/>
        <charset val="134"/>
      </rPr>
      <t>文件化的系统用于基于质量绩效的评估与选择供应商</t>
    </r>
    <phoneticPr fontId="25" type="noConversion"/>
  </si>
  <si>
    <r>
      <t>Verify the procurement process determine the selection criteria for suppliers and the criteria used</t>
    </r>
    <r>
      <rPr>
        <i/>
        <sz val="12"/>
        <rFont val="宋体"/>
        <family val="3"/>
        <charset val="134"/>
      </rPr>
      <t>验证采购程序以确定供应商的选择标准及其运用</t>
    </r>
    <phoneticPr fontId="25" type="noConversion"/>
  </si>
  <si>
    <r>
      <t>Purchasing documents (i.e. PO, drawing, specifications, contracts, etc.) define the type and level of product and service control.</t>
    </r>
    <r>
      <rPr>
        <b/>
        <sz val="12"/>
        <color theme="1"/>
        <rFont val="宋体"/>
        <family val="3"/>
        <charset val="134"/>
      </rPr>
      <t>采购文件（例如采购订单，图纸，规格，合同等）定义了产品和服务控制的类型与水平</t>
    </r>
    <phoneticPr fontId="25" type="noConversion"/>
  </si>
  <si>
    <r>
      <t>Review the purchasing documents process</t>
    </r>
    <r>
      <rPr>
        <i/>
        <sz val="12"/>
        <rFont val="宋体"/>
        <family val="3"/>
        <charset val="134"/>
      </rPr>
      <t>评审采购文件流程</t>
    </r>
    <phoneticPr fontId="25" type="noConversion"/>
  </si>
  <si>
    <r>
      <t>Approved Supplier Lists are established, maintained and controlled.</t>
    </r>
    <r>
      <rPr>
        <b/>
        <sz val="12"/>
        <color theme="1"/>
        <rFont val="宋体"/>
        <family val="3"/>
        <charset val="134"/>
      </rPr>
      <t>合格供应商清单得以建立，维护及控制</t>
    </r>
    <phoneticPr fontId="25" type="noConversion"/>
  </si>
  <si>
    <r>
      <t>Verify evidence of approved supplier controls and that items are purchased only through approved sources</t>
    </r>
    <r>
      <rPr>
        <i/>
        <sz val="12"/>
        <rFont val="宋体"/>
        <family val="3"/>
        <charset val="134"/>
      </rPr>
      <t>验证合格供应商受控的证据，及采购件仅仅来自于合格供应商</t>
    </r>
    <phoneticPr fontId="25" type="noConversion"/>
  </si>
  <si>
    <r>
      <t>Contract Review</t>
    </r>
    <r>
      <rPr>
        <b/>
        <sz val="12"/>
        <color theme="1"/>
        <rFont val="宋体"/>
        <family val="3"/>
        <charset val="134"/>
      </rPr>
      <t>合同评审</t>
    </r>
    <phoneticPr fontId="25" type="noConversion"/>
  </si>
  <si>
    <r>
      <t>A contract review procedure for reviewing customer drawings, processes, change orders, purchase orders, contracts, etc., is established.</t>
    </r>
    <r>
      <rPr>
        <b/>
        <sz val="12"/>
        <color theme="1"/>
        <rFont val="宋体"/>
        <family val="3"/>
        <charset val="134"/>
      </rPr>
      <t>涵盖了评审客户图纸、过程、变更订单、采购订单、合同等要求的合同评审程序得以建立</t>
    </r>
    <phoneticPr fontId="25" type="noConversion"/>
  </si>
  <si>
    <r>
      <t>Verify the contract review process</t>
    </r>
    <r>
      <rPr>
        <i/>
        <sz val="12"/>
        <rFont val="宋体"/>
        <family val="3"/>
        <charset val="134"/>
      </rPr>
      <t>验证合同评审流程</t>
    </r>
    <phoneticPr fontId="25" type="noConversion"/>
  </si>
  <si>
    <t>Business Continuity Plan</t>
  </si>
  <si>
    <r>
      <t>Best Practices</t>
    </r>
    <r>
      <rPr>
        <b/>
        <sz val="12"/>
        <rFont val="宋体"/>
        <family val="3"/>
        <charset val="134"/>
      </rPr>
      <t>最佳范例</t>
    </r>
    <phoneticPr fontId="42" type="noConversion"/>
  </si>
  <si>
    <r>
      <t>Materials are multiple sourced or adequate contingency plans are in place to assure an un-interrupted flow of products.</t>
    </r>
    <r>
      <rPr>
        <b/>
        <sz val="12"/>
        <rFont val="宋体"/>
        <family val="3"/>
        <charset val="134"/>
      </rPr>
      <t>原材料透过多种渠道采购并且具备充分的应变计划以确保连续的产品供应</t>
    </r>
    <phoneticPr fontId="42" type="noConversion"/>
  </si>
  <si>
    <r>
      <t>Review the material risk condition of key raw materials/components</t>
    </r>
    <r>
      <rPr>
        <i/>
        <sz val="12"/>
        <rFont val="宋体"/>
        <family val="3"/>
        <charset val="134"/>
      </rPr>
      <t>评审关键原材料和零部件的风险</t>
    </r>
    <phoneticPr fontId="42" type="noConversion"/>
  </si>
  <si>
    <r>
      <t>Current Business continuation plan includes; disaster recovery planning, internal assessments of risk, off-site storage of critical data and back-ups, supply base assessments, etc.</t>
    </r>
    <r>
      <rPr>
        <b/>
        <sz val="12"/>
        <rFont val="宋体"/>
        <family val="3"/>
        <charset val="134"/>
      </rPr>
      <t>当前的紧急应变计划要涵盖灾难恢复策划，风险内部评估，关键数据离厂存储和备份，备用电源，供应基地的评估</t>
    </r>
    <phoneticPr fontId="42" type="noConversion"/>
  </si>
  <si>
    <r>
      <t>Review business continuation/disaster recovery plans for adequate coverage and time to transition</t>
    </r>
    <r>
      <rPr>
        <i/>
        <sz val="12"/>
        <rFont val="宋体"/>
        <family val="3"/>
        <charset val="134"/>
      </rPr>
      <t>评审紧急应变计划，并且其充分考虑到了转换时间的要求。</t>
    </r>
    <phoneticPr fontId="42" type="noConversion"/>
  </si>
  <si>
    <t>2a</t>
  </si>
  <si>
    <r>
      <t xml:space="preserve">Notification plan </t>
    </r>
    <r>
      <rPr>
        <b/>
        <sz val="12"/>
        <rFont val="宋体"/>
        <family val="3"/>
        <charset val="134"/>
      </rPr>
      <t>要有通告的计划</t>
    </r>
    <phoneticPr fontId="42" type="noConversion"/>
  </si>
  <si>
    <t>2b</t>
  </si>
  <si>
    <r>
      <t>Security of property</t>
    </r>
    <r>
      <rPr>
        <b/>
        <sz val="12"/>
        <rFont val="宋体"/>
        <family val="3"/>
        <charset val="134"/>
      </rPr>
      <t>财产的安全性</t>
    </r>
    <phoneticPr fontId="42" type="noConversion"/>
  </si>
  <si>
    <t>2c</t>
  </si>
  <si>
    <r>
      <t>Customer and supplier property protection</t>
    </r>
    <r>
      <rPr>
        <b/>
        <sz val="12"/>
        <rFont val="宋体"/>
        <family val="3"/>
        <charset val="134"/>
      </rPr>
      <t>客户和供应商的产权保护</t>
    </r>
    <phoneticPr fontId="42" type="noConversion"/>
  </si>
  <si>
    <t>2d</t>
  </si>
  <si>
    <r>
      <t>Transfer of production to alternate location</t>
    </r>
    <r>
      <rPr>
        <b/>
        <sz val="12"/>
        <rFont val="宋体"/>
        <family val="3"/>
        <charset val="134"/>
      </rPr>
      <t>转移生产线到另一个备选的地点</t>
    </r>
    <phoneticPr fontId="42" type="noConversion"/>
  </si>
  <si>
    <t>2e</t>
  </si>
  <si>
    <r>
      <t>Utility redundancy</t>
    </r>
    <r>
      <rPr>
        <b/>
        <sz val="12"/>
        <rFont val="宋体"/>
        <family val="3"/>
        <charset val="134"/>
      </rPr>
      <t>利用冗余</t>
    </r>
    <phoneticPr fontId="42" type="noConversion"/>
  </si>
  <si>
    <t>2f</t>
  </si>
  <si>
    <r>
      <t>Data protection</t>
    </r>
    <r>
      <rPr>
        <b/>
        <sz val="12"/>
        <rFont val="宋体"/>
        <family val="3"/>
        <charset val="134"/>
      </rPr>
      <t>数据的保护</t>
    </r>
    <phoneticPr fontId="42" type="noConversion"/>
  </si>
  <si>
    <t>2g</t>
  </si>
  <si>
    <r>
      <t>Frequency of plan review/confirmed</t>
    </r>
    <r>
      <rPr>
        <b/>
        <sz val="12"/>
        <rFont val="宋体"/>
        <family val="3"/>
        <charset val="134"/>
      </rPr>
      <t>紧急应变计划评审/确认的频率</t>
    </r>
    <phoneticPr fontId="42" type="noConversion"/>
  </si>
  <si>
    <r>
      <t>Review time since last business continuation/disaster recovery plans.  Recommended every 2 years or more frequently</t>
    </r>
    <r>
      <rPr>
        <i/>
        <sz val="12"/>
        <rFont val="宋体"/>
        <family val="3"/>
        <charset val="134"/>
      </rPr>
      <t>评审紧急应变计划的时间间隔，</t>
    </r>
    <r>
      <rPr>
        <i/>
        <sz val="12"/>
        <rFont val="Arial"/>
        <family val="2"/>
      </rPr>
      <t xml:space="preserve"> </t>
    </r>
    <r>
      <rPr>
        <i/>
        <sz val="12"/>
        <rFont val="宋体"/>
        <family val="3"/>
        <charset val="134"/>
      </rPr>
      <t>建议至少每两年一次或更频繁</t>
    </r>
    <phoneticPr fontId="42" type="noConversion"/>
  </si>
  <si>
    <t>2h</t>
  </si>
  <si>
    <r>
      <t>Continuity of supply</t>
    </r>
    <r>
      <rPr>
        <b/>
        <sz val="12"/>
        <rFont val="宋体"/>
        <family val="3"/>
        <charset val="134"/>
      </rPr>
      <t>供应的持续性</t>
    </r>
    <phoneticPr fontId="42" type="noConversion"/>
  </si>
  <si>
    <r>
      <t>Review business continuation/disaster recovery plans for single-sourced items</t>
    </r>
    <r>
      <rPr>
        <i/>
        <sz val="12"/>
        <rFont val="宋体"/>
        <family val="3"/>
        <charset val="134"/>
      </rPr>
      <t>评审紧急应变计划关于单一来源的零部件</t>
    </r>
    <phoneticPr fontId="42" type="noConversion"/>
  </si>
  <si>
    <r>
      <t>No single customer represents more than 20% of Supplier's revenue stream.</t>
    </r>
    <r>
      <rPr>
        <b/>
        <sz val="12"/>
        <rFont val="宋体"/>
        <family val="3"/>
        <charset val="134"/>
      </rPr>
      <t>无单一客户超过了供应商销售收入的</t>
    </r>
    <r>
      <rPr>
        <b/>
        <sz val="12"/>
        <rFont val="Arial"/>
        <family val="2"/>
      </rPr>
      <t>20%</t>
    </r>
    <phoneticPr fontId="42" type="noConversion"/>
  </si>
  <si>
    <r>
      <t>Validate the customer base with regards to business risk incurred due to a single large customer, including Fortive</t>
    </r>
    <r>
      <rPr>
        <i/>
        <sz val="12"/>
        <rFont val="宋体"/>
        <family val="3"/>
        <charset val="134"/>
      </rPr>
      <t>从业务风险角度确认供应商的客户基础是否有因单一大客户造成的风险，包含福迪威</t>
    </r>
    <phoneticPr fontId="42" type="noConversion"/>
  </si>
  <si>
    <t>Logistics and Account Support</t>
  </si>
  <si>
    <r>
      <t>Logistics</t>
    </r>
    <r>
      <rPr>
        <b/>
        <sz val="10"/>
        <rFont val="宋体"/>
        <family val="3"/>
        <charset val="134"/>
      </rPr>
      <t>物流</t>
    </r>
    <phoneticPr fontId="25" type="noConversion"/>
  </si>
  <si>
    <r>
      <t>Supply chain metrics (on-time delivery, inventory turns, base price variance, material defect rates, excess &amp; obsolete %, etc.) are reviewed by management and tied to performance of the organization.</t>
    </r>
    <r>
      <rPr>
        <b/>
        <sz val="12"/>
        <color theme="1"/>
        <rFont val="宋体"/>
        <family val="3"/>
        <charset val="134"/>
      </rPr>
      <t>管理层审核供应链指标</t>
    </r>
    <r>
      <rPr>
        <b/>
        <sz val="12"/>
        <color theme="1"/>
        <rFont val="Arial"/>
        <family val="2"/>
      </rPr>
      <t>(</t>
    </r>
    <r>
      <rPr>
        <b/>
        <sz val="12"/>
        <color theme="1"/>
        <rFont val="宋体"/>
        <family val="3"/>
        <charset val="134"/>
      </rPr>
      <t>交货及时率</t>
    </r>
    <r>
      <rPr>
        <b/>
        <sz val="12"/>
        <color theme="1"/>
        <rFont val="Arial"/>
        <family val="2"/>
      </rPr>
      <t>,</t>
    </r>
    <r>
      <rPr>
        <b/>
        <sz val="12"/>
        <color theme="1"/>
        <rFont val="宋体"/>
        <family val="3"/>
        <charset val="134"/>
      </rPr>
      <t>库存周转率</t>
    </r>
    <r>
      <rPr>
        <b/>
        <sz val="12"/>
        <color theme="1"/>
        <rFont val="Arial"/>
        <family val="2"/>
      </rPr>
      <t>,</t>
    </r>
    <r>
      <rPr>
        <b/>
        <sz val="12"/>
        <color theme="1"/>
        <rFont val="宋体"/>
        <family val="3"/>
        <charset val="134"/>
      </rPr>
      <t>成本变化</t>
    </r>
    <r>
      <rPr>
        <b/>
        <sz val="12"/>
        <color theme="1"/>
        <rFont val="Arial"/>
        <family val="2"/>
      </rPr>
      <t>,</t>
    </r>
    <r>
      <rPr>
        <b/>
        <sz val="12"/>
        <color theme="1"/>
        <rFont val="宋体"/>
        <family val="3"/>
        <charset val="134"/>
      </rPr>
      <t>材料不良率</t>
    </r>
    <r>
      <rPr>
        <b/>
        <sz val="12"/>
        <color theme="1"/>
        <rFont val="Arial"/>
        <family val="2"/>
      </rPr>
      <t>,</t>
    </r>
    <r>
      <rPr>
        <b/>
        <sz val="12"/>
        <color theme="1"/>
        <rFont val="宋体"/>
        <family val="3"/>
        <charset val="134"/>
      </rPr>
      <t>呆料和废料的比例等</t>
    </r>
    <r>
      <rPr>
        <b/>
        <sz val="12"/>
        <color theme="1"/>
        <rFont val="Arial"/>
        <family val="2"/>
      </rPr>
      <t>)</t>
    </r>
    <r>
      <rPr>
        <b/>
        <sz val="12"/>
        <color theme="1"/>
        <rFont val="宋体"/>
        <family val="3"/>
        <charset val="134"/>
      </rPr>
      <t>，并与公司的整体绩效挂钩并且与组织的整体绩效挂钩</t>
    </r>
    <phoneticPr fontId="25" type="noConversion"/>
  </si>
  <si>
    <r>
      <t>Verify supply chain metrics are measured, reviewed and managed appropriately</t>
    </r>
    <r>
      <rPr>
        <i/>
        <sz val="12"/>
        <rFont val="宋体"/>
        <family val="3"/>
        <charset val="134"/>
      </rPr>
      <t>验证供应链指标被恰当的监控</t>
    </r>
    <r>
      <rPr>
        <i/>
        <sz val="12"/>
        <rFont val="Arial"/>
        <family val="2"/>
      </rPr>
      <t>,</t>
    </r>
    <r>
      <rPr>
        <i/>
        <sz val="12"/>
        <rFont val="宋体"/>
        <family val="3"/>
        <charset val="134"/>
      </rPr>
      <t>审核和管理</t>
    </r>
    <phoneticPr fontId="25" type="noConversion"/>
  </si>
  <si>
    <r>
      <t>Is there anything planned within the next 12 months that could effect the company's capacity to produce product and potentially disrupt deliveries to Fortive.</t>
    </r>
    <r>
      <rPr>
        <b/>
        <sz val="12"/>
        <color theme="1"/>
        <rFont val="宋体"/>
        <family val="3"/>
        <charset val="134"/>
      </rPr>
      <t>是否在未来</t>
    </r>
    <r>
      <rPr>
        <b/>
        <sz val="12"/>
        <color theme="1"/>
        <rFont val="Arial"/>
        <family val="2"/>
      </rPr>
      <t>12</t>
    </r>
    <r>
      <rPr>
        <b/>
        <sz val="12"/>
        <color theme="1"/>
        <rFont val="宋体"/>
        <family val="3"/>
        <charset val="134"/>
      </rPr>
      <t>月内有产能计划会影响到福迪威相关产品的产能和潜在的供应中断</t>
    </r>
    <r>
      <rPr>
        <b/>
        <sz val="12"/>
        <color theme="1"/>
        <rFont val="Arial"/>
        <family val="2"/>
      </rPr>
      <t>?</t>
    </r>
    <phoneticPr fontId="25" type="noConversion"/>
  </si>
  <si>
    <r>
      <t>Review any potential plans that could significantly disrupt material availability</t>
    </r>
    <r>
      <rPr>
        <i/>
        <sz val="12"/>
        <rFont val="宋体"/>
        <family val="3"/>
        <charset val="134"/>
      </rPr>
      <t>评审任何潜在的会显著影响/中断物料供应的计划</t>
    </r>
    <phoneticPr fontId="25" type="noConversion"/>
  </si>
  <si>
    <r>
      <t>Cycle time reduction projects are evident to drive increased capacity.</t>
    </r>
    <r>
      <rPr>
        <b/>
        <sz val="12"/>
        <color theme="1"/>
        <rFont val="宋体"/>
        <family val="3"/>
        <charset val="134"/>
      </rPr>
      <t>加工时间降低的项目是显著的以提高产能</t>
    </r>
    <phoneticPr fontId="25" type="noConversion"/>
  </si>
  <si>
    <r>
      <t>Verify evidence of appropriate initiatives</t>
    </r>
    <r>
      <rPr>
        <i/>
        <sz val="12"/>
        <rFont val="宋体"/>
        <family val="3"/>
        <charset val="134"/>
      </rPr>
      <t>验证改进的证据</t>
    </r>
    <r>
      <rPr>
        <i/>
        <sz val="12"/>
        <rFont val="Arial"/>
        <family val="2"/>
      </rPr>
      <t>.</t>
    </r>
    <phoneticPr fontId="25" type="noConversion"/>
  </si>
  <si>
    <r>
      <t>Lead times are competitive to the materials/industry being purchased.</t>
    </r>
    <r>
      <rPr>
        <b/>
        <sz val="12"/>
        <color theme="1"/>
        <rFont val="宋体"/>
        <family val="3"/>
        <charset val="134"/>
      </rPr>
      <t>相对于现有采购物料和行业平均水平，交货时间有竞争力</t>
    </r>
    <phoneticPr fontId="25" type="noConversion"/>
  </si>
  <si>
    <r>
      <t>Review lead time improvement process</t>
    </r>
    <r>
      <rPr>
        <i/>
        <sz val="12"/>
        <rFont val="宋体"/>
        <family val="3"/>
        <charset val="134"/>
      </rPr>
      <t>评审交货周期改进流程</t>
    </r>
    <phoneticPr fontId="25" type="noConversion"/>
  </si>
  <si>
    <r>
      <t>Supplier has a procedure to provide customers advanced notice when a shipment will not meet the agreed upon delivery date.</t>
    </r>
    <r>
      <rPr>
        <b/>
        <sz val="12"/>
        <color theme="1"/>
        <rFont val="宋体"/>
        <family val="3"/>
        <charset val="134"/>
      </rPr>
      <t>当交货期不能满足协商的要求时</t>
    </r>
    <r>
      <rPr>
        <b/>
        <sz val="12"/>
        <color theme="1"/>
        <rFont val="Arial"/>
        <family val="2"/>
      </rPr>
      <t>,</t>
    </r>
    <r>
      <rPr>
        <b/>
        <sz val="12"/>
        <color theme="1"/>
        <rFont val="宋体"/>
        <family val="3"/>
        <charset val="134"/>
      </rPr>
      <t>供应商是否有相关程序以预先告知客户</t>
    </r>
    <phoneticPr fontId="25" type="noConversion"/>
  </si>
  <si>
    <r>
      <t>Verify procedure and evidence of effectiveness</t>
    </r>
    <r>
      <rPr>
        <i/>
        <sz val="12"/>
        <rFont val="宋体"/>
        <family val="3"/>
        <charset val="134"/>
      </rPr>
      <t>验证流程和证据的有效性</t>
    </r>
    <phoneticPr fontId="25" type="noConversion"/>
  </si>
  <si>
    <r>
      <t xml:space="preserve">Pull-based replenishment programs are in place with multiple customers and Supplier is willing to support new programs. </t>
    </r>
    <r>
      <rPr>
        <b/>
        <sz val="12"/>
        <color theme="1"/>
        <rFont val="宋体"/>
        <family val="3"/>
        <charset val="134"/>
      </rPr>
      <t>已执行拉料系统来满足不同客户的需求，并且供应商愿意支持新的项目</t>
    </r>
    <phoneticPr fontId="25" type="noConversion"/>
  </si>
  <si>
    <r>
      <t>Review stocking programs with customers</t>
    </r>
    <r>
      <rPr>
        <i/>
        <sz val="12"/>
        <rFont val="宋体"/>
        <family val="3"/>
        <charset val="134"/>
      </rPr>
      <t>和客户讨论备货计划</t>
    </r>
    <phoneticPr fontId="25" type="noConversion"/>
  </si>
  <si>
    <r>
      <t>Procedures are established to support customer's need for expedited products</t>
    </r>
    <r>
      <rPr>
        <b/>
        <sz val="12"/>
        <color theme="1"/>
        <rFont val="宋体"/>
        <family val="3"/>
        <charset val="134"/>
      </rPr>
      <t>为顾客的快速订单需求建立相应流程</t>
    </r>
    <phoneticPr fontId="25" type="noConversion"/>
  </si>
  <si>
    <r>
      <t>Review any hot-lists (lists of products tagged for expedited manufacture) of products to support customer pull-ins</t>
    </r>
    <r>
      <rPr>
        <i/>
        <sz val="12"/>
        <rFont val="宋体"/>
        <family val="3"/>
        <charset val="134"/>
      </rPr>
      <t>评审支持客户拉料订单的紧迫物料</t>
    </r>
    <r>
      <rPr>
        <i/>
        <sz val="12"/>
        <rFont val="Arial"/>
        <family val="2"/>
      </rPr>
      <t>(</t>
    </r>
    <r>
      <rPr>
        <i/>
        <sz val="12"/>
        <rFont val="宋体"/>
        <family val="3"/>
        <charset val="134"/>
      </rPr>
      <t>快速订单的列表</t>
    </r>
    <r>
      <rPr>
        <i/>
        <sz val="12"/>
        <rFont val="Arial"/>
        <family val="2"/>
      </rPr>
      <t>)</t>
    </r>
    <phoneticPr fontId="25" type="noConversion"/>
  </si>
  <si>
    <r>
      <t>Experienced with international shipments, packaging, taxes, and the movement of product across international borders.</t>
    </r>
    <r>
      <rPr>
        <b/>
        <sz val="12"/>
        <rFont val="宋体"/>
        <family val="3"/>
        <charset val="134"/>
      </rPr>
      <t>具备跨国界的出货、包装、税务和产品运输经验</t>
    </r>
    <phoneticPr fontId="25" type="noConversion"/>
  </si>
  <si>
    <r>
      <t>Determine the supplier's experience in shipping internationally</t>
    </r>
    <r>
      <rPr>
        <i/>
        <sz val="12"/>
        <rFont val="宋体"/>
        <family val="3"/>
        <charset val="134"/>
      </rPr>
      <t>确定供应商在国际出货的经验</t>
    </r>
    <phoneticPr fontId="25" type="noConversion"/>
  </si>
  <si>
    <r>
      <t>Account Support</t>
    </r>
    <r>
      <rPr>
        <b/>
        <sz val="10"/>
        <rFont val="宋体"/>
        <family val="3"/>
        <charset val="134"/>
      </rPr>
      <t>账户支持</t>
    </r>
    <phoneticPr fontId="25" type="noConversion"/>
  </si>
  <si>
    <r>
      <t>Regularly solicit input from your customers to determine their needs.</t>
    </r>
    <r>
      <rPr>
        <b/>
        <sz val="12"/>
        <color theme="1"/>
        <rFont val="宋体"/>
        <family val="3"/>
        <charset val="134"/>
      </rPr>
      <t>定期和客户沟通并确定客户需求</t>
    </r>
    <phoneticPr fontId="25" type="noConversion"/>
  </si>
  <si>
    <r>
      <t>Review customer VOC process</t>
    </r>
    <r>
      <rPr>
        <i/>
        <sz val="12"/>
        <rFont val="宋体"/>
        <family val="3"/>
        <charset val="134"/>
      </rPr>
      <t>评审处理客户声音的流程</t>
    </r>
    <r>
      <rPr>
        <i/>
        <sz val="12"/>
        <rFont val="Arial"/>
        <family val="2"/>
      </rPr>
      <t>.</t>
    </r>
    <phoneticPr fontId="25" type="noConversion"/>
  </si>
  <si>
    <r>
      <t xml:space="preserve">Supplier designates an executive sponsor to advocate for the customer and take responsibility for the relationship. </t>
    </r>
    <r>
      <rPr>
        <b/>
        <sz val="12"/>
        <color theme="1"/>
        <rFont val="宋体"/>
        <family val="3"/>
        <charset val="134"/>
      </rPr>
      <t>供应商需指定一个管理人员负责管理客户业务，并且负责维护与客户的关系</t>
    </r>
    <phoneticPr fontId="25" type="noConversion"/>
  </si>
  <si>
    <r>
      <t>Verify customer relationship management structure</t>
    </r>
    <r>
      <rPr>
        <i/>
        <sz val="12"/>
        <rFont val="宋体"/>
        <family val="3"/>
        <charset val="134"/>
      </rPr>
      <t>验证管理客户关系的组织架构</t>
    </r>
    <phoneticPr fontId="25" type="noConversion"/>
  </si>
  <si>
    <r>
      <t>Response to customer inquiries are fulfilled within the customer requested time period.</t>
    </r>
    <r>
      <rPr>
        <b/>
        <sz val="12"/>
        <color theme="1"/>
        <rFont val="宋体"/>
        <family val="3"/>
        <charset val="134"/>
      </rPr>
      <t>在顾客要求的时间期限内回应客户要求</t>
    </r>
    <phoneticPr fontId="25" type="noConversion"/>
  </si>
  <si>
    <r>
      <t>Review evidence of response time support and any pertinent metrics and measures associated with customer support</t>
    </r>
    <r>
      <rPr>
        <i/>
        <sz val="12"/>
        <rFont val="宋体"/>
        <family val="3"/>
        <charset val="134"/>
      </rPr>
      <t>评审对客户需求的反应时间及其他能反映客户支持相关指标的证据</t>
    </r>
    <phoneticPr fontId="25" type="noConversion"/>
  </si>
  <si>
    <t>Supply Chain Business Process</t>
  </si>
  <si>
    <r>
      <t>Sourcing and Supply Chain</t>
    </r>
    <r>
      <rPr>
        <b/>
        <sz val="12"/>
        <rFont val="宋体"/>
        <family val="3"/>
        <charset val="134"/>
      </rPr>
      <t>资源开发和供应链</t>
    </r>
    <phoneticPr fontId="25" type="noConversion"/>
  </si>
  <si>
    <r>
      <t>Benchmarking with industry and peers on materials prices, industry trends and supply chain practices.</t>
    </r>
    <r>
      <rPr>
        <b/>
        <sz val="12"/>
        <color theme="1"/>
        <rFont val="宋体"/>
        <family val="3"/>
        <charset val="134"/>
      </rPr>
      <t>在材料价格上向业内同行学习，并时刻关注产业趋势及供应链动态</t>
    </r>
    <phoneticPr fontId="25" type="noConversion"/>
  </si>
  <si>
    <r>
      <t>Verify evidence of market benchmarking</t>
    </r>
    <r>
      <rPr>
        <i/>
        <sz val="12"/>
        <rFont val="宋体"/>
        <family val="3"/>
        <charset val="134"/>
      </rPr>
      <t>验证市场基准的证据</t>
    </r>
    <phoneticPr fontId="25" type="noConversion"/>
  </si>
  <si>
    <r>
      <t>Supplier leverages buying power across the company even when multiple sites and business entities are involved.</t>
    </r>
    <r>
      <rPr>
        <b/>
        <sz val="12"/>
        <color theme="1"/>
        <rFont val="宋体"/>
        <family val="3"/>
        <charset val="134"/>
      </rPr>
      <t>供应商以公司整体的影响力来提升其购买力，尤其是涉及到多个工厂或多个业务平台</t>
    </r>
    <phoneticPr fontId="25" type="noConversion"/>
  </si>
  <si>
    <r>
      <t>Review key supplier relationships and determine if proper leveraging opportunities are enabled either across a single location or multiple locations if more than a single factory</t>
    </r>
    <r>
      <rPr>
        <i/>
        <sz val="12"/>
        <rFont val="宋体"/>
        <family val="3"/>
        <charset val="134"/>
      </rPr>
      <t>评审与关键供应商关系，并确定当供应商拥有超过一个工厂时，无论是借助一个工厂还是多个工厂，整合了恰当的议价能力。</t>
    </r>
    <phoneticPr fontId="25" type="noConversion"/>
  </si>
  <si>
    <r>
      <t>Materials and services are competitively bid from multiple sources.</t>
    </r>
    <r>
      <rPr>
        <b/>
        <sz val="12"/>
        <color theme="1"/>
        <rFont val="宋体"/>
        <family val="3"/>
        <charset val="134"/>
      </rPr>
      <t>物料和服务采购要通过多渠道竞价方式实现</t>
    </r>
    <phoneticPr fontId="25" type="noConversion"/>
  </si>
  <si>
    <r>
      <t>Validate bidding, quoting process</t>
    </r>
    <r>
      <rPr>
        <i/>
        <sz val="12"/>
        <rFont val="宋体"/>
        <family val="3"/>
        <charset val="134"/>
      </rPr>
      <t>确定出价报价流程</t>
    </r>
    <phoneticPr fontId="25" type="noConversion"/>
  </si>
  <si>
    <r>
      <t>Long term contracts establish pricing and terms on key materials.  Cumulative quantity discounts are part of the cost reduction strategy.</t>
    </r>
    <r>
      <rPr>
        <b/>
        <sz val="12"/>
        <color theme="1"/>
        <rFont val="宋体"/>
        <family val="3"/>
        <charset val="134"/>
      </rPr>
      <t>长期合同要针对关键物料建立相应的价格和交易条款。集中采购和大量购买的折扣是作为成本降低战略的一部分</t>
    </r>
    <phoneticPr fontId="25" type="noConversion"/>
  </si>
  <si>
    <r>
      <t>Review supplier agreements</t>
    </r>
    <r>
      <rPr>
        <i/>
        <sz val="12"/>
        <rFont val="宋体"/>
        <family val="3"/>
        <charset val="134"/>
      </rPr>
      <t>评审供应商协议</t>
    </r>
    <phoneticPr fontId="25" type="noConversion"/>
  </si>
  <si>
    <r>
      <t>Contracts with key suppliers contain provisions with targets for Quality, Delivery and Cost.</t>
    </r>
    <r>
      <rPr>
        <b/>
        <sz val="12"/>
        <color theme="1"/>
        <rFont val="宋体"/>
        <family val="3"/>
        <charset val="134"/>
      </rPr>
      <t>与关键供应商的合同要包含关于质量，交货，成本指标的条款</t>
    </r>
    <phoneticPr fontId="25" type="noConversion"/>
  </si>
  <si>
    <r>
      <t>Review supplier contracts for evidence of performance based requirements</t>
    </r>
    <r>
      <rPr>
        <i/>
        <sz val="12"/>
        <rFont val="宋体"/>
        <family val="3"/>
        <charset val="134"/>
      </rPr>
      <t>评审供应商合同里基于要求的表现的证据</t>
    </r>
    <phoneticPr fontId="25" type="noConversion"/>
  </si>
  <si>
    <r>
      <t xml:space="preserve">Supplier uses a total cost approach to sourcing materials and services. </t>
    </r>
    <r>
      <rPr>
        <b/>
        <sz val="12"/>
        <color theme="1"/>
        <rFont val="宋体"/>
        <family val="3"/>
        <charset val="134"/>
      </rPr>
      <t>供应商运用综合的成本方法实现了物料和服务的购买</t>
    </r>
    <phoneticPr fontId="25" type="noConversion"/>
  </si>
  <si>
    <r>
      <t>Verify sourcing process</t>
    </r>
    <r>
      <rPr>
        <i/>
        <sz val="12"/>
        <rFont val="宋体"/>
        <family val="3"/>
        <charset val="134"/>
      </rPr>
      <t>验证采购流程</t>
    </r>
    <phoneticPr fontId="25" type="noConversion"/>
  </si>
  <si>
    <r>
      <t>Continuous Improvement</t>
    </r>
    <r>
      <rPr>
        <b/>
        <sz val="12"/>
        <rFont val="宋体"/>
        <family val="3"/>
        <charset val="134"/>
      </rPr>
      <t>持续改进</t>
    </r>
    <phoneticPr fontId="25" type="noConversion"/>
  </si>
  <si>
    <r>
      <t>Methods are established to drive continuous improvement including managed metrics and ownership.</t>
    </r>
    <r>
      <rPr>
        <b/>
        <sz val="12"/>
        <color theme="1"/>
        <rFont val="宋体"/>
        <family val="3"/>
        <charset val="134"/>
      </rPr>
      <t>建立了一套办法来推进持续改进工作，包括具体的管理指标和责任人</t>
    </r>
    <phoneticPr fontId="25" type="noConversion"/>
  </si>
  <si>
    <r>
      <t>Review evidence of any continuous improvement programs to determine sustainability and effectiveness</t>
    </r>
    <r>
      <rPr>
        <i/>
        <sz val="12"/>
        <rFont val="宋体"/>
        <family val="3"/>
        <charset val="134"/>
      </rPr>
      <t>评审持续改进方案的落实证据，来确定它的持续性和有效性</t>
    </r>
    <phoneticPr fontId="25" type="noConversion"/>
  </si>
  <si>
    <r>
      <t>Employee involvement is apparent and encouraged at every level in all continuous improvement activities.</t>
    </r>
    <r>
      <rPr>
        <b/>
        <sz val="12"/>
        <color theme="1"/>
        <rFont val="宋体"/>
        <family val="3"/>
        <charset val="134"/>
      </rPr>
      <t>在任何阶段的持续改进活动中要明显看到员工的参与，并且要鼓励员工参与到这些持续改善的活动中来</t>
    </r>
    <phoneticPr fontId="25" type="noConversion"/>
  </si>
  <si>
    <r>
      <t>Verify evidence of formal employee involvement activities</t>
    </r>
    <r>
      <rPr>
        <i/>
        <sz val="12"/>
        <rFont val="宋体"/>
        <family val="3"/>
        <charset val="134"/>
      </rPr>
      <t>验证员工参与改进活动的证据</t>
    </r>
    <phoneticPr fontId="25" type="noConversion"/>
  </si>
  <si>
    <r>
      <t>Methods are in place to eliminate waste at all steps of the Manufacturing process from Order Management to Shipping</t>
    </r>
    <r>
      <rPr>
        <b/>
        <sz val="12"/>
        <color theme="1"/>
        <rFont val="宋体"/>
        <family val="3"/>
        <charset val="134"/>
      </rPr>
      <t>从接到订单到直接交货的整个过程的每一步都建立了消除浪费的办法</t>
    </r>
    <phoneticPr fontId="25" type="noConversion"/>
  </si>
  <si>
    <r>
      <t>Verify any evidence of lean principles being utilized or any formal lean programs also determine the effectiveness of such activities</t>
    </r>
    <r>
      <rPr>
        <i/>
        <sz val="12"/>
        <rFont val="宋体"/>
        <family val="3"/>
        <charset val="134"/>
      </rPr>
      <t>验证是否有任何有关精益原则的证据或任何正式形式的精益生产项目，并检验这些活动的实际效果</t>
    </r>
    <phoneticPr fontId="25" type="noConversion"/>
  </si>
  <si>
    <r>
      <t>Supplier actively works with customers to identify and execute opportunities to improve product performance including Quality, Delivery and Cost.</t>
    </r>
    <r>
      <rPr>
        <b/>
        <sz val="12"/>
        <color theme="1"/>
        <rFont val="宋体"/>
        <family val="3"/>
        <charset val="134"/>
      </rPr>
      <t>供应商积极地与客户一道确定提高产品性能的时机并予以实施，包括产品质量，交期，成本等</t>
    </r>
    <phoneticPr fontId="25" type="noConversion"/>
  </si>
  <si>
    <r>
      <t>Review evidence of VAVE activity with customers, pro-active QDC improvement activity</t>
    </r>
    <r>
      <rPr>
        <i/>
        <sz val="12"/>
        <rFont val="宋体"/>
        <family val="3"/>
        <charset val="134"/>
      </rPr>
      <t>评审与客户一起开展价值分析</t>
    </r>
    <r>
      <rPr>
        <i/>
        <sz val="12"/>
        <rFont val="Arial"/>
        <family val="2"/>
      </rPr>
      <t>/</t>
    </r>
    <r>
      <rPr>
        <i/>
        <sz val="12"/>
        <rFont val="宋体"/>
        <family val="3"/>
        <charset val="134"/>
      </rPr>
      <t>价值工程活动</t>
    </r>
    <r>
      <rPr>
        <i/>
        <sz val="12"/>
        <rFont val="Arial"/>
        <family val="2"/>
      </rPr>
      <t>(VAVE)</t>
    </r>
    <r>
      <rPr>
        <i/>
        <sz val="12"/>
        <rFont val="宋体"/>
        <family val="3"/>
        <charset val="134"/>
      </rPr>
      <t>的证据，以及主动地进行有关质量，交期，成本改善的活动。</t>
    </r>
    <phoneticPr fontId="25" type="noConversion"/>
  </si>
  <si>
    <r>
      <t>E-business strategies and solutions are in place to minimize transaction costs.</t>
    </r>
    <r>
      <rPr>
        <b/>
        <sz val="12"/>
        <color theme="1"/>
        <rFont val="宋体"/>
        <family val="3"/>
        <charset val="134"/>
      </rPr>
      <t>通过电子商务策略和实施方案来降低交易成本</t>
    </r>
    <phoneticPr fontId="25" type="noConversion"/>
  </si>
  <si>
    <r>
      <t>Verify any evidence of e-procurement processes</t>
    </r>
    <r>
      <rPr>
        <i/>
        <sz val="12"/>
        <rFont val="宋体"/>
        <family val="3"/>
        <charset val="134"/>
      </rPr>
      <t>验证电子化采购流程的证据</t>
    </r>
    <phoneticPr fontId="25" type="noConversion"/>
  </si>
  <si>
    <t>Innovation and Technical Competence</t>
  </si>
  <si>
    <r>
      <t>Required elements</t>
    </r>
    <r>
      <rPr>
        <b/>
        <sz val="12"/>
        <rFont val="宋体"/>
        <family val="3"/>
        <charset val="134"/>
      </rPr>
      <t>必需的元素</t>
    </r>
    <phoneticPr fontId="25" type="noConversion"/>
  </si>
  <si>
    <r>
      <t>Engineering and project management resources are available for collaboration with customers to jointly define, specify and develop innovative products</t>
    </r>
    <r>
      <rPr>
        <b/>
        <sz val="12"/>
        <rFont val="宋体"/>
        <family val="3"/>
        <charset val="134"/>
      </rPr>
      <t>具备和客户协作的工程研发和项目管理资源以共同定义，指定和开发创新性产品。</t>
    </r>
    <phoneticPr fontId="25" type="noConversion"/>
  </si>
  <si>
    <r>
      <t>Review support structure for Engineering to Customer support and interface</t>
    </r>
    <r>
      <rPr>
        <i/>
        <sz val="12"/>
        <rFont val="宋体"/>
        <family val="3"/>
        <charset val="134"/>
      </rPr>
      <t>评审客户工程支持的团队架构及其对应窗口</t>
    </r>
    <phoneticPr fontId="25" type="noConversion"/>
  </si>
  <si>
    <r>
      <t>Intellectual Property management procedures adequately protect supplier and customer interests.</t>
    </r>
    <r>
      <rPr>
        <b/>
        <sz val="12"/>
        <rFont val="宋体"/>
        <family val="3"/>
        <charset val="134"/>
      </rPr>
      <t>知识产权管理程序能有效的保护供应商和客户的利益？</t>
    </r>
    <phoneticPr fontId="25" type="noConversion"/>
  </si>
  <si>
    <r>
      <t>VerIfy control of IP</t>
    </r>
    <r>
      <rPr>
        <i/>
        <sz val="12"/>
        <rFont val="宋体"/>
        <family val="3"/>
        <charset val="134"/>
      </rPr>
      <t>验证知识产权的控制</t>
    </r>
    <phoneticPr fontId="25" type="noConversion"/>
  </si>
  <si>
    <r>
      <t xml:space="preserve">Product life cycle concerns (obsolescence) are considered, alternatives and options are identified and communicated to customers.  </t>
    </r>
    <r>
      <rPr>
        <b/>
        <sz val="12"/>
        <rFont val="宋体"/>
        <family val="3"/>
        <charset val="134"/>
      </rPr>
      <t>设计阶段考虑了产品寿命周期</t>
    </r>
    <r>
      <rPr>
        <b/>
        <sz val="12"/>
        <rFont val="Arial"/>
        <family val="2"/>
      </rPr>
      <t>(</t>
    </r>
    <r>
      <rPr>
        <b/>
        <sz val="12"/>
        <rFont val="宋体"/>
        <family val="3"/>
        <charset val="134"/>
      </rPr>
      <t>过时材料），相关替代料和选项得以识别并与客户进行了沟通。</t>
    </r>
    <phoneticPr fontId="25" type="noConversion"/>
  </si>
  <si>
    <r>
      <t>If applicable, review the product lIfe cycle management process</t>
    </r>
    <r>
      <rPr>
        <i/>
        <sz val="12"/>
        <rFont val="宋体"/>
        <family val="3"/>
        <charset val="134"/>
      </rPr>
      <t>适用时，评审产品寿命周期管理流程</t>
    </r>
    <phoneticPr fontId="25" type="noConversion"/>
  </si>
  <si>
    <r>
      <t>Best Practices (complete this section when the supplier is the design authority)</t>
    </r>
    <r>
      <rPr>
        <b/>
        <sz val="12"/>
        <rFont val="宋体"/>
        <family val="3"/>
        <charset val="134"/>
      </rPr>
      <t>最佳范例（若供应商为自主研发需要完成这个部分）</t>
    </r>
    <phoneticPr fontId="25" type="noConversion"/>
  </si>
  <si>
    <r>
      <t>Design for Manufacturing evaluation is performed and required adjustments made to the product before it is released to manufacturing.</t>
    </r>
    <r>
      <rPr>
        <b/>
        <sz val="12"/>
        <rFont val="宋体"/>
        <family val="3"/>
        <charset val="134"/>
      </rPr>
      <t>对设计的可制造性进行了评估，设计方案在导入量产前进行了必要的优化和调整。</t>
    </r>
    <phoneticPr fontId="25" type="noConversion"/>
  </si>
  <si>
    <r>
      <t xml:space="preserve">If applicable, verIfy evidence of DFM and proactive verIfication process </t>
    </r>
    <r>
      <rPr>
        <i/>
        <sz val="12"/>
        <rFont val="宋体"/>
        <family val="3"/>
        <charset val="134"/>
      </rPr>
      <t>适用时，验证设计的可制造性和有前瞻性验证流程的相关证据，</t>
    </r>
    <phoneticPr fontId="25" type="noConversion"/>
  </si>
  <si>
    <r>
      <t>Design validation methods are in place to verify design intent, customer requirements and the product's ability to meet the performance requirements.</t>
    </r>
    <r>
      <rPr>
        <b/>
        <sz val="12"/>
        <rFont val="宋体"/>
        <family val="3"/>
        <charset val="134"/>
      </rPr>
      <t>设计确认的方法得以建立，确保设计意图，客户的需求以及产品的能力符合性能的要求</t>
    </r>
    <phoneticPr fontId="25" type="noConversion"/>
  </si>
  <si>
    <r>
      <t>if applicable, validate that the finished product meets the intended customer needs</t>
    </r>
    <r>
      <rPr>
        <i/>
        <sz val="12"/>
        <rFont val="宋体"/>
        <family val="3"/>
        <charset val="134"/>
      </rPr>
      <t>适用时</t>
    </r>
    <r>
      <rPr>
        <i/>
        <sz val="12"/>
        <rFont val="Arial"/>
        <family val="2"/>
      </rPr>
      <t>,</t>
    </r>
    <r>
      <rPr>
        <i/>
        <sz val="12"/>
        <rFont val="宋体"/>
        <family val="3"/>
        <charset val="134"/>
      </rPr>
      <t>确认最终产品符合了预期的客户需求。</t>
    </r>
    <phoneticPr fontId="25" type="noConversion"/>
  </si>
  <si>
    <r>
      <t>Quality planning and Failure Modes and Effects Analyses are tools utilized in the Development Process.</t>
    </r>
    <r>
      <rPr>
        <b/>
        <sz val="12"/>
        <rFont val="宋体"/>
        <family val="3"/>
        <charset val="134"/>
      </rPr>
      <t>要把质量计划和失效模式及效果分析这类的工具用到产品开发流程过程中</t>
    </r>
    <phoneticPr fontId="25" type="noConversion"/>
  </si>
  <si>
    <r>
      <t>If applicable, review the Product Development Process and evidence  of quality planning tools and analysis</t>
    </r>
    <r>
      <rPr>
        <i/>
        <sz val="12"/>
        <rFont val="宋体"/>
        <family val="3"/>
        <charset val="134"/>
      </rPr>
      <t>适用时</t>
    </r>
    <r>
      <rPr>
        <i/>
        <sz val="12"/>
        <rFont val="Arial"/>
        <family val="2"/>
      </rPr>
      <t xml:space="preserve">, </t>
    </r>
    <r>
      <rPr>
        <i/>
        <sz val="12"/>
        <rFont val="宋体"/>
        <family val="3"/>
        <charset val="134"/>
      </rPr>
      <t>需要复审产品开发流程以及确认质量计划使用和分析的工具的证据。</t>
    </r>
    <phoneticPr fontId="25" type="noConversion"/>
  </si>
  <si>
    <r>
      <t xml:space="preserve">Products are designed with regulatory requirements (RoHS, WEEE, REACH, Conflict Minerals, etc.) compatibility and conversion alternatives. </t>
    </r>
    <r>
      <rPr>
        <b/>
        <sz val="12"/>
        <rFont val="宋体"/>
        <family val="3"/>
        <charset val="134"/>
      </rPr>
      <t>产品设计要符合法规要求（欧盟关于限制在电子电器设备中使用某些有害成分的指令</t>
    </r>
    <r>
      <rPr>
        <b/>
        <sz val="12"/>
        <rFont val="Arial"/>
        <family val="2"/>
      </rPr>
      <t xml:space="preserve">, </t>
    </r>
    <r>
      <rPr>
        <b/>
        <sz val="12"/>
        <rFont val="宋体"/>
        <family val="3"/>
        <charset val="134"/>
      </rPr>
      <t>电子电器废弃物</t>
    </r>
    <r>
      <rPr>
        <b/>
        <sz val="12"/>
        <rFont val="Arial"/>
        <family val="2"/>
      </rPr>
      <t xml:space="preserve">, </t>
    </r>
    <r>
      <rPr>
        <b/>
        <sz val="12"/>
        <rFont val="宋体"/>
        <family val="3"/>
        <charset val="134"/>
      </rPr>
      <t>欧盟化学品监管体系</t>
    </r>
    <r>
      <rPr>
        <b/>
        <sz val="12"/>
        <rFont val="Arial"/>
        <family val="2"/>
      </rPr>
      <t xml:space="preserve">, </t>
    </r>
    <r>
      <rPr>
        <b/>
        <sz val="12"/>
        <rFont val="宋体"/>
        <family val="3"/>
        <charset val="134"/>
      </rPr>
      <t>冲突矿产</t>
    </r>
    <r>
      <rPr>
        <b/>
        <sz val="12"/>
        <rFont val="Arial"/>
        <family val="2"/>
      </rPr>
      <t xml:space="preserve">, </t>
    </r>
    <r>
      <rPr>
        <b/>
        <sz val="12"/>
        <rFont val="宋体"/>
        <family val="3"/>
        <charset val="134"/>
      </rPr>
      <t>等）具备兼容性和可转换方案。</t>
    </r>
    <phoneticPr fontId="25" type="noConversion"/>
  </si>
  <si>
    <r>
      <t>If applicable, review the product environmental compliance process</t>
    </r>
    <r>
      <rPr>
        <i/>
        <sz val="12"/>
        <rFont val="宋体"/>
        <family val="3"/>
        <charset val="134"/>
      </rPr>
      <t>适用时</t>
    </r>
    <r>
      <rPr>
        <i/>
        <sz val="12"/>
        <rFont val="Arial"/>
        <family val="2"/>
      </rPr>
      <t xml:space="preserve">, </t>
    </r>
    <r>
      <rPr>
        <i/>
        <sz val="12"/>
        <rFont val="宋体"/>
        <family val="3"/>
        <charset val="134"/>
      </rPr>
      <t>需要复审产品有关环境的合规流程</t>
    </r>
    <phoneticPr fontId="25" type="noConversion"/>
  </si>
  <si>
    <r>
      <t xml:space="preserve">Reliability and Lifetest data is available for products; Supplier has a process to accumulate on-going lifetest information on its products. </t>
    </r>
    <r>
      <rPr>
        <b/>
        <sz val="12"/>
        <rFont val="宋体"/>
        <family val="3"/>
        <charset val="134"/>
      </rPr>
      <t>要易于拿到产品的可靠性和寿命测试数据；供应商具备适当的流程来统计累积的持续进行的寿命测试信息。</t>
    </r>
    <phoneticPr fontId="25" type="noConversion"/>
  </si>
  <si>
    <r>
      <t>If applicable, verIfy product lIfe testing</t>
    </r>
    <r>
      <rPr>
        <i/>
        <sz val="12"/>
        <rFont val="宋体"/>
        <family val="3"/>
        <charset val="134"/>
      </rPr>
      <t>适用时</t>
    </r>
    <r>
      <rPr>
        <i/>
        <sz val="12"/>
        <rFont val="Arial"/>
        <family val="2"/>
      </rPr>
      <t xml:space="preserve">, </t>
    </r>
    <r>
      <rPr>
        <i/>
        <sz val="12"/>
        <rFont val="宋体"/>
        <family val="3"/>
        <charset val="134"/>
      </rPr>
      <t>核实产品寿命测试</t>
    </r>
    <phoneticPr fontId="25" type="noConversion"/>
  </si>
  <si>
    <r>
      <t>Technology roadmaps provide effective communication of Supplier's technical direction.</t>
    </r>
    <r>
      <rPr>
        <b/>
        <sz val="12"/>
        <rFont val="宋体"/>
        <family val="3"/>
        <charset val="134"/>
      </rPr>
      <t>技术路线图对供应商的技术方向进行了有效沟通？</t>
    </r>
    <phoneticPr fontId="25" type="noConversion"/>
  </si>
  <si>
    <r>
      <t>Review technology roadmaps and evidence of evolution against existing roadmaps</t>
    </r>
    <r>
      <rPr>
        <i/>
        <sz val="12"/>
        <rFont val="宋体"/>
        <family val="3"/>
        <charset val="134"/>
      </rPr>
      <t>评审技术路线图和针对已有路线图革新的相关证据</t>
    </r>
    <phoneticPr fontId="25" type="noConversion"/>
  </si>
  <si>
    <r>
      <t>Ability to accept CAD or equivalent files that allow efficient collaboration to facilitate customer designs</t>
    </r>
    <r>
      <rPr>
        <b/>
        <sz val="12"/>
        <rFont val="宋体"/>
        <family val="3"/>
        <charset val="134"/>
      </rPr>
      <t>有能力处理</t>
    </r>
    <r>
      <rPr>
        <b/>
        <sz val="12"/>
        <rFont val="Arial"/>
        <family val="2"/>
      </rPr>
      <t>CAD</t>
    </r>
    <r>
      <rPr>
        <b/>
        <sz val="12"/>
        <rFont val="宋体"/>
        <family val="3"/>
        <charset val="134"/>
      </rPr>
      <t>文件或其它相应软件以有效的合作促进客户设计？</t>
    </r>
    <phoneticPr fontId="25" type="noConversion"/>
  </si>
  <si>
    <r>
      <t>VerIfy capabilities to transfer design data</t>
    </r>
    <r>
      <rPr>
        <i/>
        <sz val="12"/>
        <rFont val="宋体"/>
        <family val="3"/>
        <charset val="134"/>
      </rPr>
      <t>验证设计数据转换的能力</t>
    </r>
    <phoneticPr fontId="25" type="noConversion"/>
  </si>
  <si>
    <t>IT Security  (all suppliers, not just IT suppliers)</t>
  </si>
  <si>
    <t>IT Security</t>
  </si>
  <si>
    <t>Are file integrity (host), host network intrusion detection/prevention (HIDS/HIPS), host Anti-Virus (AV), Application Logging, System logging, network device logging, and network intrusion detection/prevention (NIDS/NIPS) tools implemented to help facilitate timely detection, protection, and logging in order to provide sufficient information to determine root cause, as well as incident response?</t>
  </si>
  <si>
    <t>Confirm each of the potential threats listed in column B</t>
  </si>
  <si>
    <t>Is physical and logical user access to audit logs restricted to authorized personnel?</t>
  </si>
  <si>
    <t>Confirm access is limited</t>
  </si>
  <si>
    <t>Are audit, system, security, application, and network logs centrally stored and retained? If so, for how long and can they be provided upon request?</t>
  </si>
  <si>
    <t>Request audit, system, security, application, and network logs and record retention time.</t>
  </si>
  <si>
    <t>Are audit, system, security, application, and network logs reviewed on a regular basis for security events?</t>
  </si>
  <si>
    <t>Confirm when the last two reviews were conducted</t>
  </si>
  <si>
    <t>Are system and network environments protected by a firewall or virtual firewall to ensure business and customer security requirements?</t>
  </si>
  <si>
    <t>Confirm firewall is activated</t>
  </si>
  <si>
    <t>Do you restrict personnel access to all hypervisor management functions or administrative consoles for systems hosting virtualized systems?</t>
  </si>
  <si>
    <t>Confirm limited access for administrators for ONLY the needed functions</t>
  </si>
  <si>
    <t>Do you have an Incident Response Plan and Incident Response Policy that you can provide?</t>
  </si>
  <si>
    <t>Review Incident Response Plan and Policy</t>
  </si>
  <si>
    <t>Evaluation Summary</t>
  </si>
  <si>
    <r>
      <t>Supplier Name:</t>
    </r>
    <r>
      <rPr>
        <sz val="12"/>
        <rFont val="Arial"/>
        <family val="2"/>
      </rPr>
      <t xml:space="preserve">  
</t>
    </r>
    <r>
      <rPr>
        <sz val="10"/>
        <rFont val="宋体"/>
        <family val="3"/>
        <charset val="134"/>
      </rPr>
      <t>供应商名称</t>
    </r>
    <r>
      <rPr>
        <sz val="10"/>
        <rFont val="Arial"/>
        <family val="2"/>
      </rPr>
      <t>:</t>
    </r>
  </si>
  <si>
    <r>
      <t xml:space="preserve">Audit Team (Role):
</t>
    </r>
    <r>
      <rPr>
        <sz val="10"/>
        <rFont val="宋体"/>
        <family val="3"/>
        <charset val="134"/>
      </rPr>
      <t>审核团队</t>
    </r>
    <r>
      <rPr>
        <sz val="10"/>
        <rFont val="Arial"/>
        <family val="2"/>
      </rPr>
      <t>(</t>
    </r>
    <r>
      <rPr>
        <sz val="10"/>
        <rFont val="宋体"/>
        <family val="3"/>
        <charset val="134"/>
      </rPr>
      <t>职务</t>
    </r>
    <r>
      <rPr>
        <sz val="10"/>
        <rFont val="Arial"/>
        <family val="2"/>
      </rPr>
      <t xml:space="preserve">) : </t>
    </r>
  </si>
  <si>
    <r>
      <t>Audit Date:</t>
    </r>
    <r>
      <rPr>
        <sz val="12"/>
        <rFont val="Arial"/>
        <family val="2"/>
      </rPr>
      <t xml:space="preserve"> 
</t>
    </r>
    <r>
      <rPr>
        <sz val="10"/>
        <rFont val="宋体"/>
        <family val="3"/>
        <charset val="134"/>
      </rPr>
      <t>审核日期</t>
    </r>
    <r>
      <rPr>
        <sz val="10"/>
        <rFont val="Arial"/>
        <family val="2"/>
      </rPr>
      <t>:</t>
    </r>
  </si>
  <si>
    <r>
      <t xml:space="preserve">Audit Location:
</t>
    </r>
    <r>
      <rPr>
        <sz val="10"/>
        <rFont val="宋体"/>
        <family val="3"/>
        <charset val="134"/>
      </rPr>
      <t>审核地点</t>
    </r>
    <r>
      <rPr>
        <sz val="10"/>
        <rFont val="Arial"/>
        <family val="2"/>
      </rPr>
      <t>:</t>
    </r>
  </si>
  <si>
    <t>Code of Conduct:</t>
  </si>
  <si>
    <t>Sections</t>
  </si>
  <si>
    <t>Supplier Self Evaluation Scoring</t>
  </si>
  <si>
    <t>Fortive Evaluation Scoring</t>
  </si>
  <si>
    <r>
      <t xml:space="preserve">Actual Total
Section Points
</t>
    </r>
    <r>
      <rPr>
        <i/>
        <sz val="8"/>
        <rFont val="Arial"/>
        <family val="2"/>
      </rPr>
      <t>(Supplier)</t>
    </r>
  </si>
  <si>
    <t>Actual Total
Section Points
(Fortive)</t>
  </si>
  <si>
    <t>Section Audited (Yes, No)</t>
  </si>
  <si>
    <r>
      <t xml:space="preserve"># of Items
Scored
</t>
    </r>
    <r>
      <rPr>
        <i/>
        <sz val="8"/>
        <rFont val="Arial"/>
        <family val="2"/>
      </rPr>
      <t>(Enter Below)</t>
    </r>
  </si>
  <si>
    <t>Max.
 Possible
Score</t>
  </si>
  <si>
    <t>Min.
Acceptable
Score</t>
  </si>
  <si>
    <t>Safety &amp; Housekeeping</t>
  </si>
  <si>
    <t>Yes</t>
  </si>
  <si>
    <t>Business Cont Plan</t>
  </si>
  <si>
    <t>Logistics</t>
  </si>
  <si>
    <t>Business Process</t>
  </si>
  <si>
    <t>Innovation</t>
  </si>
  <si>
    <t>Total Score</t>
  </si>
  <si>
    <t>Supplier</t>
  </si>
  <si>
    <t>Fortive</t>
  </si>
  <si>
    <t xml:space="preserve"> </t>
  </si>
  <si>
    <t>Total Actual Points / Max. Possible Score</t>
  </si>
  <si>
    <t xml:space="preserve">Audit Status </t>
  </si>
  <si>
    <r>
      <t xml:space="preserve">Observed Strengths </t>
    </r>
    <r>
      <rPr>
        <b/>
        <i/>
        <sz val="10"/>
        <rFont val="宋体"/>
        <family val="3"/>
        <charset val="134"/>
      </rPr>
      <t>供应商的优势</t>
    </r>
    <r>
      <rPr>
        <b/>
        <i/>
        <sz val="12"/>
        <rFont val="Arial"/>
        <family val="2"/>
      </rPr>
      <t>:</t>
    </r>
  </si>
  <si>
    <r>
      <t xml:space="preserve">Key Improvement Actions </t>
    </r>
    <r>
      <rPr>
        <b/>
        <i/>
        <sz val="10"/>
        <rFont val="宋体"/>
        <family val="3"/>
        <charset val="134"/>
      </rPr>
      <t>关键改善措施</t>
    </r>
    <r>
      <rPr>
        <b/>
        <i/>
        <sz val="12"/>
        <rFont val="Arial"/>
        <family val="2"/>
      </rPr>
      <t>:</t>
    </r>
  </si>
  <si>
    <t>Supplier Evaluation Action Plan</t>
  </si>
  <si>
    <t xml:space="preserve">Improvement Priority: </t>
  </si>
  <si>
    <t>Supplier:</t>
  </si>
  <si>
    <t xml:space="preserve">Management Owner: </t>
  </si>
  <si>
    <t xml:space="preserve">Date:  </t>
  </si>
  <si>
    <t xml:space="preserve">Review Team: </t>
  </si>
  <si>
    <t>Review Period:</t>
  </si>
  <si>
    <t>Situation Summary:</t>
  </si>
  <si>
    <t>Performance JOP:</t>
  </si>
  <si>
    <t>Month</t>
  </si>
  <si>
    <t>Improvement Target:</t>
  </si>
  <si>
    <r>
      <t xml:space="preserve">Owner
</t>
    </r>
    <r>
      <rPr>
        <sz val="8"/>
        <rFont val="Arial"/>
        <family val="2"/>
      </rPr>
      <t>(</t>
    </r>
    <r>
      <rPr>
        <sz val="6"/>
        <rFont val="Arial"/>
        <family val="2"/>
      </rPr>
      <t>Lead is bold)</t>
    </r>
  </si>
  <si>
    <t>Milestone</t>
  </si>
  <si>
    <t>= Original Plan</t>
  </si>
  <si>
    <t>x</t>
  </si>
  <si>
    <t>= Progress at Review</t>
  </si>
  <si>
    <t>Target Improvement</t>
  </si>
  <si>
    <t>Audit Question</t>
  </si>
  <si>
    <t>Planned Dates</t>
  </si>
  <si>
    <t>year:</t>
  </si>
  <si>
    <r>
      <t xml:space="preserve">Status
</t>
    </r>
    <r>
      <rPr>
        <b/>
        <sz val="5"/>
        <color indexed="9"/>
        <rFont val="Arial"/>
        <family val="2"/>
      </rPr>
      <t>(Past Due in Red)</t>
    </r>
  </si>
  <si>
    <t>Impact</t>
  </si>
  <si>
    <t>Action Step</t>
  </si>
  <si>
    <t>Jan</t>
  </si>
  <si>
    <t>Feb</t>
  </si>
  <si>
    <t>Mar</t>
  </si>
  <si>
    <t>Apr</t>
  </si>
  <si>
    <t>May</t>
  </si>
  <si>
    <t>June</t>
  </si>
  <si>
    <t>July</t>
  </si>
  <si>
    <t>Aug</t>
  </si>
  <si>
    <t>Sept</t>
  </si>
  <si>
    <t>Oct</t>
  </si>
  <si>
    <t>Nov</t>
  </si>
  <si>
    <t>Dec</t>
  </si>
  <si>
    <t>Supplier's Representative</t>
  </si>
  <si>
    <t>Date</t>
  </si>
  <si>
    <t>Fortive's Representative</t>
    <phoneticPr fontId="25" type="noConversion"/>
  </si>
  <si>
    <t>Revision</t>
  </si>
  <si>
    <t>By</t>
  </si>
  <si>
    <t>Changes and Additions</t>
  </si>
  <si>
    <t>Original draft</t>
  </si>
  <si>
    <t>Kaizen Team: Jeff Jones (Tektronics), Fred Grunwald (Tektronics), John Nelson (Fluke Biomedical), Marianne.Josephsen (Radometer), Dennis Smith (Corporate Procurement), Martin Stavish (Fluke Ind)
Input from: Asia sourcing team, Eric Li (Asia Supplier Development Manager)  and James Chenard (QA Director for Kerr).</t>
  </si>
  <si>
    <t>Changed: Changed questions to expectation statements.
Grading criteria from 0 to 10 points per question to 1 to 5 points per question.
Design Control, Document, Gage &amp; Test, Materials Management, Purchasing and Process Control sections all moved to Quality worksheet.
Engineering support moved to Innovation worksheet.
Removed Conducting a Plant Tour worksheet.
Removed Facilities and General Data worksheet.
Added: General Information, Business Classification and Operations Information worksheets and Guidelines Worksheet.
ISO 13485 and FDA expectations.
Customer Satisfaction worksheet.
Side by side (Supplier/Fortive) scoring on the Summary worksheet.
Risk management to Delivery worksheet.</t>
  </si>
  <si>
    <t xml:space="preserve">Rev1 </t>
  </si>
  <si>
    <t>Kaizen Team: Jeff Jones, Fred Grunwald, John Nelson, Marianne.Josephsen, Dennis Smith, Martin Stavish</t>
  </si>
  <si>
    <t>Changed: Grading criteria for a 5 to be "Fully Meets All Expectations."
Added: SQDC metrics.
Manufacturing Capabilities worksheet.
Trade law and code of conduct worksheets.</t>
  </si>
  <si>
    <t>Rev2</t>
  </si>
  <si>
    <t>Martin Stavish</t>
  </si>
  <si>
    <t>Changed: Scoring criteria on Summary worksheet from &gt;= 60% to &gt;= 70% minimum acceptable score on each section.
Added: Expanded list of commodity capabilities to Manufacturing Capability worksheet.
Classification of company ownership to Business Classification Info worksheet (See row 2.)
Action Plan worksheet for follow-up items.</t>
  </si>
  <si>
    <t>Rev3</t>
  </si>
  <si>
    <t>Dennis Smith</t>
  </si>
  <si>
    <t>Changed: Modified format for revision control worksheet (added By column).</t>
  </si>
  <si>
    <t>Rev4</t>
  </si>
  <si>
    <t>Changed: Renamed Trade Law worksheet name to Child Labor Law. Renamed Action Plan worksheet to Follow-Up Actions.</t>
  </si>
  <si>
    <t>Rev5</t>
  </si>
  <si>
    <t>Added: Column for supplier to provide evidence of self score, manufacturing process tab, summary review tab</t>
  </si>
  <si>
    <t>Rev6</t>
  </si>
  <si>
    <t>Modified: added current year function to the AP date field</t>
  </si>
  <si>
    <t>Fixed: Scoring bugs with safety and quality question count</t>
  </si>
  <si>
    <t>Added: Question in Quality section about supplier qualification</t>
  </si>
  <si>
    <t xml:space="preserve">Added: Question about Tier 2 supplier commitments (contractual obligations) to the Business Classification tab of the survey </t>
  </si>
  <si>
    <t>Rev7</t>
  </si>
  <si>
    <t>Modified:  Removed survey into a separate form, revised the scoring to 0-2, updated the questions in each section to streamline the audit, combined the customer service section in to the delivery section, reformatted the summary review form with the new scoring and the addition of (if applicable) to some of the questions.  Update the Fortive Supplier Code of Conduct.  Added Guidelines to each question to help the auditor examine the appropriate evidence.</t>
  </si>
  <si>
    <t>Rev8</t>
  </si>
  <si>
    <t>Added a tab to evaluate Business Risk, added it to the scoring section as well</t>
  </si>
  <si>
    <t>Rev9</t>
    <phoneticPr fontId="0" type="noConversion"/>
  </si>
  <si>
    <t>Extend Safety to EHS section</t>
    <phoneticPr fontId="0" type="noConversion"/>
  </si>
  <si>
    <t>Rev10</t>
  </si>
  <si>
    <t>Nathan Hemmer</t>
  </si>
  <si>
    <t>Convert to Fortive</t>
  </si>
  <si>
    <t>Rev11</t>
  </si>
  <si>
    <t>Joaquin Molina</t>
  </si>
  <si>
    <t>Modified: The question numbers are consistent with the row number, The format color, row and column size are consistent within tabs. Added link to Fortive Supplier Code of Conduct.</t>
  </si>
  <si>
    <t>Rev12</t>
  </si>
  <si>
    <t>Added English to EHS subsection and corrected subsection numbering</t>
  </si>
  <si>
    <t>Rev13</t>
  </si>
  <si>
    <t>The Excel file name changed  to “Fluke Supplier QDCIR and EHS Evaluation Audit Form”, added document number on the footer, delete all Fortive reference from the tabs.</t>
  </si>
  <si>
    <t>Rev14</t>
  </si>
  <si>
    <t>SQ Core Team: Nathan Hemmer, Patrick Murphy, Mike Sandridge, Roger Stark, Joaquin Molina, Jimmie Teague, Donnie Elwood</t>
  </si>
  <si>
    <t>Restructured to better support global deployment of MRA program for Safety and Quality tabs.  Corrected remaining DHR references.  Added input from GVR checklist.  Updated scoring summary.</t>
  </si>
  <si>
    <t>Rev15</t>
  </si>
  <si>
    <t>Including Fortive format. Replacing Fortive to Fortive in all tabs. Formatting tabs to be printed in 8.5 X 11 sheet size</t>
  </si>
  <si>
    <t>Rev16</t>
  </si>
  <si>
    <t>Nathan Hemmer, Asia SQ Team</t>
  </si>
  <si>
    <t>corrected scoring error for optional elements, included link to Code of Conduct (with language selection), added Chinese language translation</t>
  </si>
  <si>
    <t>Rev17</t>
  </si>
  <si>
    <t>corrected scoring summaiton on Business process; error for optional elements corrected; added IT Security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</si>
</sst>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0.0%"/>
    <numFmt numFmtId="166" formatCode="mm/dd/yy"/>
    <numFmt numFmtId="167" formatCode="yyyy"/>
  </numFmts>
  <fonts count="51">
    <font>
      <sz val="10"/>
      <name val="Arial"/>
    </font>
    <font>
      <sz val="10"/>
      <name val="Arial"/>
      <family val="2"/>
    </font>
    <font>
      <b/>
      <sz val="10"/>
      <name val="Arial"/>
      <family val="2"/>
    </font>
    <font>
      <sz val="8"/>
      <name val="Arial"/>
      <family val="2"/>
    </font>
    <font>
      <sz val="8"/>
      <name val="Arial"/>
      <family val="2"/>
    </font>
    <font>
      <b/>
      <sz val="12"/>
      <name val="Arial"/>
      <family val="2"/>
    </font>
    <font>
      <sz val="10"/>
      <name val="Arial"/>
      <family val="2"/>
    </font>
    <font>
      <b/>
      <sz val="8"/>
      <name val="Arial"/>
      <family val="2"/>
    </font>
    <font>
      <b/>
      <sz val="11"/>
      <name val="Arial"/>
      <family val="2"/>
    </font>
    <font>
      <sz val="10"/>
      <name val="Arial"/>
      <family val="2"/>
    </font>
    <font>
      <b/>
      <sz val="14"/>
      <name val="Arial"/>
      <family val="2"/>
    </font>
    <font>
      <sz val="12"/>
      <name val="Arial"/>
      <family val="2"/>
    </font>
    <font>
      <b/>
      <u/>
      <sz val="10"/>
      <name val="Arial"/>
      <family val="2"/>
    </font>
    <font>
      <sz val="9"/>
      <name val="Arial"/>
      <family val="2"/>
    </font>
    <font>
      <i/>
      <sz val="8"/>
      <name val="Arial"/>
      <family val="2"/>
    </font>
    <font>
      <sz val="11"/>
      <name val="Arial"/>
      <family val="2"/>
    </font>
    <font>
      <b/>
      <i/>
      <sz val="10"/>
      <name val="Arial"/>
      <family val="2"/>
    </font>
    <font>
      <b/>
      <i/>
      <sz val="8"/>
      <name val="Arial"/>
      <family val="2"/>
    </font>
    <font>
      <i/>
      <sz val="9"/>
      <name val="Arial"/>
      <family val="2"/>
    </font>
    <font>
      <sz val="10"/>
      <name val="MS Sans Serif"/>
      <family val="2"/>
    </font>
    <font>
      <sz val="7"/>
      <name val="Arial"/>
      <family val="2"/>
    </font>
    <font>
      <b/>
      <sz val="7"/>
      <name val="Arial"/>
      <family val="2"/>
    </font>
    <font>
      <b/>
      <sz val="8"/>
      <color indexed="9"/>
      <name val="Arial"/>
      <family val="2"/>
    </font>
    <font>
      <sz val="6"/>
      <name val="Arial"/>
      <family val="2"/>
    </font>
    <font>
      <b/>
      <sz val="5"/>
      <color indexed="9"/>
      <name val="Arial"/>
      <family val="2"/>
    </font>
    <font>
      <sz val="8"/>
      <name val="Arial"/>
      <family val="2"/>
    </font>
    <font>
      <sz val="20"/>
      <name val="Arial"/>
      <family val="2"/>
    </font>
    <font>
      <b/>
      <i/>
      <sz val="12"/>
      <name val="Arial"/>
      <family val="2"/>
    </font>
    <font>
      <sz val="10"/>
      <name val="宋体"/>
      <family val="3"/>
      <charset val="134"/>
    </font>
    <font>
      <b/>
      <i/>
      <sz val="10"/>
      <name val="宋体"/>
      <family val="3"/>
      <charset val="134"/>
    </font>
    <font>
      <sz val="10"/>
      <color theme="1"/>
      <name val="Arial"/>
      <family val="2"/>
    </font>
    <font>
      <sz val="10"/>
      <color theme="0"/>
      <name val="Arial"/>
      <family val="2"/>
    </font>
    <font>
      <sz val="12"/>
      <name val="宋体"/>
      <family val="3"/>
      <charset val="134"/>
    </font>
    <font>
      <i/>
      <sz val="12"/>
      <name val="Arial"/>
      <family val="2"/>
    </font>
    <font>
      <sz val="12"/>
      <color theme="1"/>
      <name val="Arial"/>
      <family val="2"/>
    </font>
    <font>
      <b/>
      <sz val="12"/>
      <color indexed="8"/>
      <name val="Arial"/>
      <family val="2"/>
    </font>
    <font>
      <i/>
      <sz val="12"/>
      <color indexed="8"/>
      <name val="Arial"/>
      <family val="2"/>
    </font>
    <font>
      <b/>
      <sz val="12"/>
      <color theme="1"/>
      <name val="Arial"/>
      <family val="2"/>
    </font>
    <font>
      <b/>
      <sz val="20"/>
      <name val="Arial"/>
      <family val="2"/>
    </font>
    <font>
      <sz val="24"/>
      <name val="Arial"/>
      <family val="2"/>
    </font>
    <font>
      <b/>
      <sz val="24"/>
      <name val="Arial"/>
      <family val="2"/>
    </font>
    <font>
      <b/>
      <sz val="11"/>
      <color theme="1"/>
      <name val="Arial"/>
      <family val="2"/>
    </font>
    <font>
      <sz val="9"/>
      <name val="宋体"/>
      <family val="3"/>
      <charset val="134"/>
    </font>
    <font>
      <b/>
      <sz val="12"/>
      <name val="宋体"/>
      <family val="3"/>
      <charset val="134"/>
    </font>
    <font>
      <i/>
      <sz val="12"/>
      <name val="宋体"/>
      <family val="3"/>
      <charset val="134"/>
    </font>
    <font>
      <b/>
      <sz val="12"/>
      <color theme="1"/>
      <name val="宋体"/>
      <family val="3"/>
      <charset val="134"/>
    </font>
    <font>
      <b/>
      <sz val="12"/>
      <color indexed="8"/>
      <name val="宋体"/>
      <family val="3"/>
      <charset val="134"/>
    </font>
    <font>
      <sz val="12"/>
      <color indexed="8"/>
      <name val="Arial"/>
      <family val="2"/>
    </font>
    <font>
      <b/>
      <sz val="10"/>
      <name val="宋体"/>
      <family val="3"/>
      <charset val="134"/>
    </font>
    <font>
      <b/>
      <sz val="11"/>
      <name val="宋体"/>
      <family val="3"/>
      <charset val="134"/>
    </font>
    <font>
      <sz val="10"/>
      <name val="Calibri"/>
      <family val="2"/>
    </font>
  </fonts>
  <fills count="8">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0"/>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12"/>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double">
        <color indexed="64"/>
      </top>
      <bottom/>
      <diagonal/>
    </border>
    <border>
      <left/>
      <right/>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12">
    <xf numFmtId="0" fontId="0" fillId="0" borderId="0"/>
    <xf numFmtId="164" fontId="1" fillId="0" borderId="0" applyFont="0" applyFill="0" applyBorder="0" applyAlignment="0" applyProtection="0"/>
    <xf numFmtId="0" fontId="6" fillId="0" borderId="0"/>
    <xf numFmtId="0" fontId="1" fillId="0" borderId="0"/>
    <xf numFmtId="0" fontId="6" fillId="0" borderId="0" applyBorder="0"/>
    <xf numFmtId="0" fontId="1" fillId="0" borderId="0" applyBorder="0"/>
    <xf numFmtId="0" fontId="1" fillId="0" borderId="0" applyBorder="0"/>
    <xf numFmtId="0" fontId="1" fillId="0" borderId="0" applyBorder="0"/>
    <xf numFmtId="0" fontId="19" fillId="0" borderId="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450">
    <xf numFmtId="0" fontId="0" fillId="0" borderId="0" xfId="0"/>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6" fillId="0" borderId="0" xfId="4" applyAlignment="1">
      <alignment vertical="center"/>
    </xf>
    <xf numFmtId="0" fontId="0" fillId="0" borderId="0" xfId="0" applyAlignment="1">
      <alignment vertical="center" wrapText="1"/>
    </xf>
    <xf numFmtId="0" fontId="0" fillId="0" borderId="0" xfId="0" applyAlignment="1">
      <alignment vertical="center"/>
    </xf>
    <xf numFmtId="0" fontId="4" fillId="0" borderId="0" xfId="0" applyFont="1" applyAlignment="1">
      <alignment vertical="center" wrapText="1"/>
    </xf>
    <xf numFmtId="0" fontId="3" fillId="0" borderId="0" xfId="0" applyFont="1" applyAlignment="1">
      <alignment horizontal="right" vertical="center" wrapText="1"/>
    </xf>
    <xf numFmtId="0" fontId="3" fillId="0" borderId="0" xfId="0" applyFont="1" applyAlignment="1">
      <alignment vertical="center"/>
    </xf>
    <xf numFmtId="0" fontId="3" fillId="0" borderId="0" xfId="0" applyFont="1" applyAlignment="1">
      <alignment horizontal="center" vertical="center" wrapText="1"/>
    </xf>
    <xf numFmtId="0" fontId="6" fillId="0" borderId="0" xfId="4" applyAlignment="1">
      <alignment horizontal="left" vertical="center"/>
    </xf>
    <xf numFmtId="0" fontId="10" fillId="0" borderId="0" xfId="0" applyFont="1" applyAlignment="1">
      <alignment horizontal="center"/>
    </xf>
    <xf numFmtId="0" fontId="11" fillId="0" borderId="0" xfId="0" applyFont="1" applyAlignment="1">
      <alignment horizontal="left"/>
    </xf>
    <xf numFmtId="0" fontId="12" fillId="0" borderId="0" xfId="0" applyFont="1" applyAlignment="1">
      <alignment horizontal="center" vertical="center"/>
    </xf>
    <xf numFmtId="0" fontId="13" fillId="0" borderId="7" xfId="0" applyFont="1" applyBorder="1" applyAlignment="1">
      <alignment horizontal="center" wrapText="1"/>
    </xf>
    <xf numFmtId="0" fontId="13" fillId="0" borderId="8" xfId="0" applyFont="1" applyBorder="1" applyAlignment="1">
      <alignment horizontal="center" wrapText="1"/>
    </xf>
    <xf numFmtId="0" fontId="13" fillId="0" borderId="9" xfId="0" applyFont="1" applyBorder="1" applyAlignment="1">
      <alignment horizontal="center" wrapText="1"/>
    </xf>
    <xf numFmtId="0" fontId="13" fillId="0" borderId="0" xfId="0" applyFont="1"/>
    <xf numFmtId="0" fontId="2" fillId="0" borderId="10" xfId="0" applyFont="1" applyBorder="1" applyAlignment="1">
      <alignment horizontal="center"/>
    </xf>
    <xf numFmtId="1" fontId="15" fillId="0" borderId="0" xfId="0" applyNumberFormat="1" applyFont="1" applyAlignment="1">
      <alignment horizontal="center"/>
    </xf>
    <xf numFmtId="1" fontId="15" fillId="0" borderId="11" xfId="0" applyNumberFormat="1" applyFont="1" applyBorder="1" applyAlignment="1">
      <alignment horizontal="center"/>
    </xf>
    <xf numFmtId="0" fontId="15" fillId="0" borderId="0" xfId="0" applyFont="1"/>
    <xf numFmtId="0" fontId="15" fillId="2" borderId="10" xfId="0" applyFont="1" applyFill="1" applyBorder="1" applyAlignment="1">
      <alignment horizontal="center"/>
    </xf>
    <xf numFmtId="1" fontId="15" fillId="2" borderId="12" xfId="0" applyNumberFormat="1" applyFont="1" applyFill="1" applyBorder="1" applyAlignment="1">
      <alignment horizontal="center"/>
    </xf>
    <xf numFmtId="1" fontId="15" fillId="2" borderId="10" xfId="0" applyNumberFormat="1" applyFont="1" applyFill="1" applyBorder="1" applyAlignment="1">
      <alignment horizontal="center"/>
    </xf>
    <xf numFmtId="0" fontId="16" fillId="0" borderId="0" xfId="0" applyFont="1" applyAlignment="1">
      <alignment horizontal="right"/>
    </xf>
    <xf numFmtId="0" fontId="8" fillId="0" borderId="14" xfId="0" applyFont="1" applyBorder="1" applyAlignment="1">
      <alignment horizontal="center"/>
    </xf>
    <xf numFmtId="1" fontId="8" fillId="0" borderId="15" xfId="0" applyNumberFormat="1" applyFont="1" applyBorder="1" applyAlignment="1">
      <alignment horizontal="center"/>
    </xf>
    <xf numFmtId="0" fontId="8" fillId="0" borderId="0" xfId="0" applyFont="1"/>
    <xf numFmtId="0" fontId="10" fillId="0" borderId="0" xfId="0" applyFont="1" applyAlignment="1">
      <alignment horizontal="right"/>
    </xf>
    <xf numFmtId="0" fontId="17" fillId="0" borderId="0" xfId="0" applyFont="1" applyAlignment="1">
      <alignment horizontal="left"/>
    </xf>
    <xf numFmtId="9" fontId="5" fillId="0" borderId="17" xfId="9" applyFont="1" applyBorder="1" applyAlignment="1">
      <alignment horizontal="center" vertical="center"/>
    </xf>
    <xf numFmtId="9" fontId="5" fillId="0" borderId="0" xfId="9" applyFont="1" applyBorder="1" applyAlignment="1">
      <alignment horizontal="center"/>
    </xf>
    <xf numFmtId="0" fontId="11" fillId="0" borderId="0" xfId="0" applyFont="1" applyAlignment="1">
      <alignment horizontal="right"/>
    </xf>
    <xf numFmtId="0" fontId="18" fillId="0" borderId="0" xfId="0" applyFont="1" applyAlignment="1">
      <alignment horizontal="left"/>
    </xf>
    <xf numFmtId="165" fontId="15" fillId="0" borderId="0" xfId="9" applyNumberFormat="1" applyFont="1" applyBorder="1" applyAlignment="1">
      <alignment horizontal="center"/>
    </xf>
    <xf numFmtId="0" fontId="15" fillId="0" borderId="0" xfId="0" applyFont="1" applyAlignment="1">
      <alignment horizontal="center"/>
    </xf>
    <xf numFmtId="0" fontId="5" fillId="0" borderId="0" xfId="0" applyFont="1" applyAlignment="1">
      <alignment horizontal="left"/>
    </xf>
    <xf numFmtId="0" fontId="1" fillId="0" borderId="0" xfId="0" applyFont="1" applyAlignment="1">
      <alignment horizontal="center"/>
    </xf>
    <xf numFmtId="0" fontId="0" fillId="3" borderId="0" xfId="3" applyFont="1" applyFill="1" applyAlignment="1">
      <alignment vertical="center"/>
    </xf>
    <xf numFmtId="0" fontId="0" fillId="0" borderId="0" xfId="3" applyFont="1" applyAlignment="1">
      <alignment vertical="center"/>
    </xf>
    <xf numFmtId="0" fontId="19" fillId="0" borderId="0" xfId="8" applyProtection="1">
      <protection hidden="1"/>
    </xf>
    <xf numFmtId="0" fontId="19" fillId="0" borderId="0" xfId="8" applyAlignment="1" applyProtection="1">
      <alignment horizontal="center"/>
      <protection hidden="1"/>
    </xf>
    <xf numFmtId="0" fontId="1" fillId="0" borderId="0" xfId="3"/>
    <xf numFmtId="14" fontId="0" fillId="0" borderId="19" xfId="3" applyNumberFormat="1" applyFont="1" applyBorder="1" applyAlignment="1">
      <alignment horizontal="center" vertical="center" wrapText="1"/>
    </xf>
    <xf numFmtId="14" fontId="2" fillId="0" borderId="19" xfId="3" applyNumberFormat="1" applyFont="1" applyBorder="1" applyAlignment="1">
      <alignment horizontal="center" vertical="center" wrapText="1"/>
    </xf>
    <xf numFmtId="166" fontId="3" fillId="0" borderId="19" xfId="3" applyNumberFormat="1" applyFont="1" applyBorder="1" applyAlignment="1">
      <alignment horizontal="center" vertical="center" wrapText="1"/>
    </xf>
    <xf numFmtId="14" fontId="0" fillId="0" borderId="20" xfId="3" applyNumberFormat="1" applyFont="1" applyBorder="1" applyAlignment="1">
      <alignment horizontal="center" vertical="center" wrapText="1"/>
    </xf>
    <xf numFmtId="14" fontId="2" fillId="0" borderId="20" xfId="3" applyNumberFormat="1" applyFont="1" applyBorder="1" applyAlignment="1">
      <alignment horizontal="center" vertical="center" wrapText="1"/>
    </xf>
    <xf numFmtId="166" fontId="3" fillId="0" borderId="20" xfId="3" applyNumberFormat="1" applyFont="1" applyBorder="1" applyAlignment="1">
      <alignment horizontal="center" vertical="center" wrapText="1"/>
    </xf>
    <xf numFmtId="14" fontId="0" fillId="0" borderId="1" xfId="3" applyNumberFormat="1" applyFont="1" applyBorder="1" applyAlignment="1">
      <alignment horizontal="center" vertical="center" wrapText="1"/>
    </xf>
    <xf numFmtId="14" fontId="2" fillId="0" borderId="1" xfId="3" applyNumberFormat="1" applyFont="1" applyBorder="1" applyAlignment="1">
      <alignment horizontal="center" vertical="center" wrapText="1"/>
    </xf>
    <xf numFmtId="166" fontId="3" fillId="0" borderId="1" xfId="3" applyNumberFormat="1" applyFont="1" applyBorder="1" applyAlignment="1">
      <alignment horizontal="center" vertical="center" wrapText="1"/>
    </xf>
    <xf numFmtId="14" fontId="0" fillId="0" borderId="21" xfId="3" applyNumberFormat="1" applyFont="1" applyBorder="1" applyAlignment="1">
      <alignment horizontal="center" vertical="center" wrapText="1"/>
    </xf>
    <xf numFmtId="14" fontId="2" fillId="0" borderId="21" xfId="3" applyNumberFormat="1" applyFont="1" applyBorder="1" applyAlignment="1">
      <alignment horizontal="center" vertical="center" wrapText="1"/>
    </xf>
    <xf numFmtId="166" fontId="3" fillId="0" borderId="21" xfId="3" applyNumberFormat="1" applyFont="1" applyBorder="1" applyAlignment="1">
      <alignment horizontal="center" vertical="center" wrapText="1"/>
    </xf>
    <xf numFmtId="166" fontId="3" fillId="0" borderId="21" xfId="1" applyNumberFormat="1" applyFont="1" applyBorder="1" applyAlignment="1">
      <alignment horizontal="center" vertical="center" wrapText="1"/>
    </xf>
    <xf numFmtId="166" fontId="3" fillId="0" borderId="1" xfId="1" applyNumberFormat="1" applyFont="1" applyBorder="1" applyAlignment="1">
      <alignment horizontal="center" vertical="center" wrapText="1"/>
    </xf>
    <xf numFmtId="14" fontId="0" fillId="0" borderId="22" xfId="3" applyNumberFormat="1" applyFont="1" applyBorder="1" applyAlignment="1">
      <alignment vertical="center"/>
    </xf>
    <xf numFmtId="14" fontId="2" fillId="0" borderId="22" xfId="3" applyNumberFormat="1" applyFont="1" applyBorder="1" applyAlignment="1">
      <alignment horizontal="center" vertical="center"/>
    </xf>
    <xf numFmtId="166" fontId="3" fillId="0" borderId="22" xfId="3" applyNumberFormat="1" applyFont="1" applyBorder="1" applyAlignment="1">
      <alignment horizontal="center" vertical="center"/>
    </xf>
    <xf numFmtId="0" fontId="0" fillId="0" borderId="0" xfId="3" applyFont="1" applyAlignment="1">
      <alignment horizontal="center" vertical="center"/>
    </xf>
    <xf numFmtId="0" fontId="23" fillId="0" borderId="21" xfId="3" applyFont="1" applyBorder="1" applyAlignment="1">
      <alignment horizontal="center" vertical="center"/>
    </xf>
    <xf numFmtId="0" fontId="0" fillId="0" borderId="23" xfId="3" applyFont="1" applyBorder="1" applyAlignment="1" applyProtection="1">
      <alignment horizontal="center" vertical="center"/>
      <protection locked="0"/>
    </xf>
    <xf numFmtId="0" fontId="0" fillId="0" borderId="24" xfId="3" applyFont="1" applyBorder="1" applyAlignment="1">
      <alignment vertical="center"/>
    </xf>
    <xf numFmtId="0" fontId="0" fillId="0" borderId="25" xfId="3" applyFont="1" applyBorder="1" applyAlignment="1">
      <alignment vertical="center"/>
    </xf>
    <xf numFmtId="0" fontId="0" fillId="0" borderId="2" xfId="3" applyFont="1" applyBorder="1" applyAlignment="1">
      <alignment vertical="center"/>
    </xf>
    <xf numFmtId="0" fontId="3" fillId="0" borderId="2" xfId="3" quotePrefix="1" applyFont="1" applyBorder="1" applyAlignment="1">
      <alignment horizontal="left" vertical="center"/>
    </xf>
    <xf numFmtId="0" fontId="2" fillId="0" borderId="2" xfId="3" applyFont="1" applyBorder="1" applyAlignment="1">
      <alignment horizontal="center" vertical="center"/>
    </xf>
    <xf numFmtId="0" fontId="0" fillId="0" borderId="2" xfId="3" applyFont="1" applyBorder="1" applyAlignment="1">
      <alignment horizontal="center" vertical="center"/>
    </xf>
    <xf numFmtId="0" fontId="0" fillId="3" borderId="2" xfId="3" applyFont="1" applyFill="1" applyBorder="1" applyAlignment="1">
      <alignment horizontal="center" vertical="center"/>
    </xf>
    <xf numFmtId="0" fontId="0" fillId="0" borderId="26" xfId="3" applyFont="1" applyBorder="1" applyAlignment="1">
      <alignment vertical="center"/>
    </xf>
    <xf numFmtId="0" fontId="0" fillId="0" borderId="27" xfId="3" applyFont="1" applyBorder="1" applyAlignment="1">
      <alignment vertical="center"/>
    </xf>
    <xf numFmtId="0" fontId="0" fillId="0" borderId="2" xfId="3" applyFont="1" applyBorder="1" applyAlignment="1">
      <alignment vertical="top" wrapText="1"/>
    </xf>
    <xf numFmtId="0" fontId="0" fillId="0" borderId="21" xfId="3" applyFont="1" applyBorder="1" applyAlignment="1">
      <alignment vertical="center"/>
    </xf>
    <xf numFmtId="0" fontId="0" fillId="0" borderId="0" xfId="3" applyFont="1" applyAlignment="1">
      <alignment vertical="top" wrapText="1"/>
    </xf>
    <xf numFmtId="0" fontId="7" fillId="0" borderId="28" xfId="3" applyFont="1" applyBorder="1" applyAlignment="1">
      <alignment horizontal="center" vertical="top" wrapText="1"/>
    </xf>
    <xf numFmtId="0" fontId="0" fillId="0" borderId="4" xfId="3" applyFont="1" applyBorder="1" applyAlignment="1">
      <alignment vertical="center"/>
    </xf>
    <xf numFmtId="0" fontId="7" fillId="0" borderId="4" xfId="3" applyFont="1" applyBorder="1" applyAlignment="1">
      <alignment horizontal="center" vertical="top" wrapText="1"/>
    </xf>
    <xf numFmtId="0" fontId="0" fillId="0" borderId="6" xfId="3" applyFont="1" applyBorder="1" applyAlignment="1">
      <alignment vertical="top" wrapText="1"/>
    </xf>
    <xf numFmtId="0" fontId="2" fillId="0" borderId="29" xfId="3" applyFont="1" applyBorder="1" applyAlignment="1">
      <alignment vertical="center" wrapText="1"/>
    </xf>
    <xf numFmtId="0" fontId="30" fillId="0" borderId="0" xfId="0" applyFont="1" applyAlignment="1">
      <alignment horizontal="center" vertical="center"/>
    </xf>
    <xf numFmtId="0" fontId="30" fillId="0" borderId="0" xfId="0" applyFont="1" applyAlignment="1">
      <alignment vertical="center" wrapText="1"/>
    </xf>
    <xf numFmtId="0" fontId="30" fillId="0" borderId="0" xfId="0" applyFont="1" applyAlignment="1">
      <alignment horizontal="center" vertical="center" wrapText="1"/>
    </xf>
    <xf numFmtId="0" fontId="20" fillId="0" borderId="5" xfId="3" applyFont="1" applyBorder="1" applyAlignment="1">
      <alignment horizontal="left" vertical="center" wrapText="1" indent="1"/>
    </xf>
    <xf numFmtId="0" fontId="20" fillId="0" borderId="5" xfId="3" applyFont="1" applyBorder="1" applyAlignment="1">
      <alignment horizontal="left" vertical="center"/>
    </xf>
    <xf numFmtId="0" fontId="20" fillId="0" borderId="5" xfId="3" applyFont="1" applyBorder="1" applyAlignment="1">
      <alignment horizontal="left" vertical="center" wrapText="1"/>
    </xf>
    <xf numFmtId="0" fontId="20" fillId="0" borderId="5" xfId="3" applyFont="1" applyBorder="1" applyAlignment="1">
      <alignment vertical="center" wrapText="1"/>
    </xf>
    <xf numFmtId="0" fontId="21" fillId="0" borderId="31" xfId="3" applyFont="1" applyBorder="1" applyAlignment="1">
      <alignment vertical="center" wrapText="1"/>
    </xf>
    <xf numFmtId="0" fontId="21" fillId="0" borderId="5" xfId="3" applyFont="1" applyBorder="1" applyAlignment="1">
      <alignment horizontal="left" vertical="center" wrapText="1"/>
    </xf>
    <xf numFmtId="0" fontId="20" fillId="0" borderId="32" xfId="3" applyFont="1" applyBorder="1" applyAlignment="1">
      <alignment horizontal="left" vertical="center"/>
    </xf>
    <xf numFmtId="0" fontId="26" fillId="0" borderId="0" xfId="0" applyFont="1" applyAlignment="1">
      <alignment horizontal="center"/>
    </xf>
    <xf numFmtId="0" fontId="27" fillId="0" borderId="0" xfId="0" applyFont="1"/>
    <xf numFmtId="0" fontId="20" fillId="0" borderId="33" xfId="3" applyFont="1" applyBorder="1" applyAlignment="1">
      <alignment vertical="center" wrapText="1"/>
    </xf>
    <xf numFmtId="0" fontId="20" fillId="0" borderId="33" xfId="3" applyFont="1" applyBorder="1" applyAlignment="1">
      <alignment horizontal="left" vertical="center" wrapText="1" indent="1"/>
    </xf>
    <xf numFmtId="0" fontId="20" fillId="0" borderId="33" xfId="3" applyFont="1" applyBorder="1" applyAlignment="1">
      <alignment horizontal="left" vertical="center" wrapText="1"/>
    </xf>
    <xf numFmtId="0" fontId="20" fillId="0" borderId="33" xfId="3" applyFont="1" applyBorder="1" applyAlignment="1">
      <alignment horizontal="left" vertical="center"/>
    </xf>
    <xf numFmtId="0" fontId="21" fillId="0" borderId="33" xfId="3" applyFont="1" applyBorder="1" applyAlignment="1">
      <alignment horizontal="left" vertical="center" wrapText="1"/>
    </xf>
    <xf numFmtId="0" fontId="20" fillId="0" borderId="34" xfId="3" applyFont="1" applyBorder="1" applyAlignment="1">
      <alignment horizontal="left" vertical="center"/>
    </xf>
    <xf numFmtId="0" fontId="7" fillId="0" borderId="16" xfId="3" applyFont="1" applyBorder="1" applyAlignment="1">
      <alignment horizontal="center"/>
    </xf>
    <xf numFmtId="0" fontId="7" fillId="0" borderId="35" xfId="3" applyFont="1" applyBorder="1"/>
    <xf numFmtId="0" fontId="7" fillId="0" borderId="6" xfId="3" applyFont="1" applyBorder="1"/>
    <xf numFmtId="0" fontId="7" fillId="0" borderId="0" xfId="3" applyFont="1"/>
    <xf numFmtId="0" fontId="31" fillId="0" borderId="0" xfId="0" applyFont="1"/>
    <xf numFmtId="0" fontId="2" fillId="5" borderId="36"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1" fontId="15" fillId="0" borderId="13" xfId="0" applyNumberFormat="1" applyFont="1" applyBorder="1" applyAlignment="1">
      <alignment horizontal="center"/>
    </xf>
    <xf numFmtId="1" fontId="15" fillId="0" borderId="38" xfId="0" applyNumberFormat="1" applyFont="1" applyBorder="1" applyAlignment="1">
      <alignment horizontal="center"/>
    </xf>
    <xf numFmtId="0" fontId="15" fillId="2" borderId="12" xfId="0" applyFont="1" applyFill="1" applyBorder="1" applyAlignment="1">
      <alignment horizontal="center"/>
    </xf>
    <xf numFmtId="1" fontId="15" fillId="0" borderId="16" xfId="0" applyNumberFormat="1" applyFont="1" applyBorder="1" applyAlignment="1">
      <alignment horizontal="center"/>
    </xf>
    <xf numFmtId="1" fontId="15" fillId="0" borderId="15" xfId="0" applyNumberFormat="1" applyFont="1" applyBorder="1" applyAlignment="1">
      <alignment horizontal="center"/>
    </xf>
    <xf numFmtId="0" fontId="15" fillId="2" borderId="14" xfId="0" applyFont="1" applyFill="1" applyBorder="1" applyAlignment="1">
      <alignment horizontal="center"/>
    </xf>
    <xf numFmtId="0" fontId="1" fillId="0" borderId="0" xfId="0" applyFont="1" applyAlignment="1" applyProtection="1">
      <alignment wrapText="1"/>
      <protection locked="0"/>
    </xf>
    <xf numFmtId="0" fontId="11" fillId="0" borderId="10" xfId="0" applyFont="1" applyBorder="1" applyAlignment="1">
      <alignment horizontal="center"/>
    </xf>
    <xf numFmtId="0" fontId="0" fillId="0" borderId="0" xfId="0" applyAlignment="1">
      <alignment horizontal="left" wrapText="1"/>
    </xf>
    <xf numFmtId="0" fontId="10" fillId="0" borderId="0" xfId="0" applyFont="1"/>
    <xf numFmtId="0" fontId="21" fillId="0" borderId="39" xfId="3" applyFont="1" applyBorder="1" applyAlignment="1">
      <alignment horizontal="center" vertical="center" wrapText="1"/>
    </xf>
    <xf numFmtId="0" fontId="0" fillId="0" borderId="0" xfId="0" applyAlignment="1">
      <alignment horizontal="left"/>
    </xf>
    <xf numFmtId="0" fontId="0" fillId="0" borderId="0" xfId="0" applyAlignment="1" applyProtection="1">
      <alignment horizontal="left"/>
      <protection locked="0"/>
    </xf>
    <xf numFmtId="0" fontId="1" fillId="0" borderId="0" xfId="0" applyFont="1" applyAlignment="1">
      <alignment wrapText="1"/>
    </xf>
    <xf numFmtId="0" fontId="2" fillId="6" borderId="40"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2" xfId="0" applyFont="1" applyFill="1" applyBorder="1" applyAlignment="1">
      <alignment horizontal="center" vertical="center"/>
    </xf>
    <xf numFmtId="0" fontId="2" fillId="6" borderId="43" xfId="0" applyFont="1" applyFill="1" applyBorder="1" applyAlignment="1">
      <alignment horizontal="center" vertical="center"/>
    </xf>
    <xf numFmtId="0" fontId="5" fillId="0" borderId="0" xfId="0" applyFont="1" applyAlignment="1">
      <alignment horizontal="left" wrapText="1"/>
    </xf>
    <xf numFmtId="0" fontId="11" fillId="0" borderId="0" xfId="0" applyFont="1" applyAlignment="1">
      <alignment vertical="center"/>
    </xf>
    <xf numFmtId="0" fontId="11" fillId="0" borderId="0" xfId="0" applyFont="1" applyAlignment="1">
      <alignment horizontal="center" vertical="center" wrapText="1"/>
    </xf>
    <xf numFmtId="0" fontId="1" fillId="0" borderId="0" xfId="0" applyFont="1" applyAlignment="1">
      <alignment horizontal="center" vertical="center" wrapText="1"/>
    </xf>
    <xf numFmtId="0" fontId="11" fillId="6" borderId="17" xfId="0" applyFont="1" applyFill="1" applyBorder="1" applyAlignment="1">
      <alignment horizontal="center" vertical="center" wrapText="1"/>
    </xf>
    <xf numFmtId="0" fontId="11" fillId="6" borderId="17" xfId="0" applyFont="1" applyFill="1" applyBorder="1" applyAlignment="1">
      <alignment horizontal="center" vertical="center"/>
    </xf>
    <xf numFmtId="0" fontId="5" fillId="0" borderId="21" xfId="0" applyFont="1" applyBorder="1" applyAlignment="1">
      <alignment horizontal="center" vertical="center" wrapText="1"/>
    </xf>
    <xf numFmtId="0" fontId="15" fillId="0" borderId="0" xfId="0" applyFont="1" applyAlignment="1">
      <alignment vertical="center" wrapText="1"/>
    </xf>
    <xf numFmtId="0" fontId="5" fillId="0" borderId="1" xfId="0" applyFont="1" applyBorder="1" applyAlignment="1">
      <alignment horizontal="center" vertical="center" wrapText="1"/>
    </xf>
    <xf numFmtId="0" fontId="0" fillId="0" borderId="27" xfId="0" applyBorder="1" applyAlignment="1">
      <alignment horizontal="center" vertical="center"/>
    </xf>
    <xf numFmtId="0" fontId="5" fillId="0" borderId="22"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70" xfId="0" applyFont="1" applyBorder="1" applyAlignment="1">
      <alignment horizontal="center" vertical="center"/>
    </xf>
    <xf numFmtId="0" fontId="33" fillId="0" borderId="1" xfId="0" applyFont="1" applyBorder="1" applyAlignment="1">
      <alignment vertical="top" wrapText="1"/>
    </xf>
    <xf numFmtId="0" fontId="33" fillId="0" borderId="19" xfId="0" applyFont="1" applyBorder="1" applyAlignment="1">
      <alignment vertical="top" wrapText="1"/>
    </xf>
    <xf numFmtId="0" fontId="37" fillId="0" borderId="1" xfId="0" applyFont="1" applyBorder="1" applyAlignment="1">
      <alignment vertical="top" wrapText="1"/>
    </xf>
    <xf numFmtId="0" fontId="37" fillId="0" borderId="19" xfId="0" applyFont="1" applyBorder="1" applyAlignment="1">
      <alignment vertical="top"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8" fillId="7" borderId="47" xfId="4" applyFont="1" applyFill="1" applyBorder="1" applyAlignment="1">
      <alignment horizontal="left" vertical="center"/>
    </xf>
    <xf numFmtId="0" fontId="8" fillId="7" borderId="4" xfId="4" applyFont="1" applyFill="1" applyBorder="1" applyAlignment="1">
      <alignment horizontal="left" vertical="center"/>
    </xf>
    <xf numFmtId="0" fontId="8" fillId="7" borderId="28" xfId="4" applyFont="1" applyFill="1" applyBorder="1" applyAlignment="1">
      <alignment horizontal="left" vertical="center"/>
    </xf>
    <xf numFmtId="0" fontId="1" fillId="0" borderId="1" xfId="0" applyFont="1" applyBorder="1" applyAlignment="1" applyProtection="1">
      <alignment vertical="top" wrapText="1"/>
      <protection locked="0"/>
    </xf>
    <xf numFmtId="0" fontId="11" fillId="0" borderId="1"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1" xfId="0" applyFont="1" applyBorder="1" applyAlignment="1" applyProtection="1">
      <alignment horizontal="center" vertical="center"/>
      <protection locked="0"/>
    </xf>
    <xf numFmtId="0" fontId="33" fillId="0" borderId="55" xfId="0" applyFont="1" applyBorder="1" applyAlignment="1" applyProtection="1">
      <alignment horizontal="left" vertical="top" wrapText="1"/>
      <protection locked="0"/>
    </xf>
    <xf numFmtId="0" fontId="11" fillId="0" borderId="19" xfId="0" applyFont="1" applyBorder="1" applyAlignment="1" applyProtection="1">
      <alignment horizontal="center" vertical="center"/>
      <protection locked="0"/>
    </xf>
    <xf numFmtId="0" fontId="33" fillId="0" borderId="56" xfId="0" applyFont="1" applyBorder="1" applyAlignment="1" applyProtection="1">
      <alignment horizontal="left" vertical="top" wrapText="1"/>
      <protection locked="0"/>
    </xf>
    <xf numFmtId="0" fontId="39" fillId="0" borderId="0" xfId="0" applyFont="1" applyAlignment="1">
      <alignment vertical="center"/>
    </xf>
    <xf numFmtId="0" fontId="40" fillId="0" borderId="0" xfId="0" applyFont="1" applyAlignment="1">
      <alignment vertical="center"/>
    </xf>
    <xf numFmtId="0" fontId="11" fillId="0" borderId="1" xfId="0" applyFont="1" applyBorder="1" applyAlignment="1">
      <alignment horizontal="center" vertical="center" wrapText="1"/>
    </xf>
    <xf numFmtId="0" fontId="5" fillId="0" borderId="27" xfId="0" applyFont="1" applyBorder="1" applyAlignment="1">
      <alignment horizontal="left" vertical="top" wrapText="1"/>
    </xf>
    <xf numFmtId="0" fontId="33" fillId="0" borderId="1" xfId="0" applyFont="1" applyBorder="1" applyAlignment="1">
      <alignment horizontal="left" vertical="top" wrapText="1"/>
    </xf>
    <xf numFmtId="0" fontId="11" fillId="0" borderId="1" xfId="0" applyFont="1" applyBorder="1" applyAlignment="1" applyProtection="1">
      <alignment horizontal="left" vertical="top" wrapText="1"/>
      <protection locked="0"/>
    </xf>
    <xf numFmtId="0" fontId="11" fillId="0" borderId="0" xfId="0" applyFont="1" applyAlignment="1">
      <alignment vertical="center" wrapText="1"/>
    </xf>
    <xf numFmtId="0" fontId="37" fillId="0" borderId="27" xfId="0" applyFont="1" applyBorder="1" applyAlignment="1">
      <alignment horizontal="left" vertical="top" wrapText="1"/>
    </xf>
    <xf numFmtId="0" fontId="37" fillId="0" borderId="1" xfId="0" applyFont="1" applyBorder="1" applyAlignment="1">
      <alignment horizontal="left" vertical="top" wrapText="1"/>
    </xf>
    <xf numFmtId="0" fontId="15" fillId="0" borderId="0" xfId="4" applyFont="1" applyAlignment="1">
      <alignment vertical="center"/>
    </xf>
    <xf numFmtId="0" fontId="11" fillId="0" borderId="0" xfId="4" applyFont="1" applyAlignment="1">
      <alignment vertical="center"/>
    </xf>
    <xf numFmtId="0" fontId="41" fillId="7" borderId="4" xfId="4" applyFont="1" applyFill="1" applyBorder="1" applyAlignment="1">
      <alignment horizontal="left" vertical="center"/>
    </xf>
    <xf numFmtId="0" fontId="41" fillId="7" borderId="4" xfId="4" applyFont="1" applyFill="1" applyBorder="1" applyAlignment="1">
      <alignment vertical="center"/>
    </xf>
    <xf numFmtId="0" fontId="41" fillId="7" borderId="4" xfId="4" applyFont="1" applyFill="1" applyBorder="1" applyAlignment="1">
      <alignment horizontal="left" vertical="top"/>
    </xf>
    <xf numFmtId="0" fontId="2" fillId="7" borderId="4" xfId="4" applyFont="1" applyFill="1" applyBorder="1" applyAlignment="1">
      <alignment horizontal="left" vertical="center"/>
    </xf>
    <xf numFmtId="0" fontId="37" fillId="7" borderId="4" xfId="4" applyFont="1" applyFill="1" applyBorder="1" applyAlignment="1">
      <alignment horizontal="left" vertical="center"/>
    </xf>
    <xf numFmtId="0" fontId="37" fillId="7" borderId="4" xfId="4" applyFont="1" applyFill="1" applyBorder="1" applyAlignment="1">
      <alignment vertical="center"/>
    </xf>
    <xf numFmtId="0" fontId="1" fillId="0" borderId="1" xfId="0" applyFont="1" applyBorder="1" applyAlignment="1" applyProtection="1">
      <alignment horizontal="left" vertical="top" wrapText="1"/>
      <protection locked="0"/>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11" fillId="0" borderId="1" xfId="0" applyFont="1" applyBorder="1"/>
    <xf numFmtId="0" fontId="11" fillId="0" borderId="0" xfId="0" applyFont="1" applyAlignment="1">
      <alignment horizontal="center" vertical="center"/>
    </xf>
    <xf numFmtId="0" fontId="5" fillId="7" borderId="4" xfId="4" applyFont="1" applyFill="1" applyBorder="1" applyAlignment="1">
      <alignment horizontal="left" vertical="center"/>
    </xf>
    <xf numFmtId="0" fontId="5" fillId="7" borderId="5" xfId="4" applyFont="1" applyFill="1" applyBorder="1" applyAlignment="1">
      <alignment horizontal="left" vertical="center"/>
    </xf>
    <xf numFmtId="0" fontId="11" fillId="0" borderId="0" xfId="0" applyFont="1" applyAlignment="1">
      <alignment horizontal="right" vertical="center" wrapText="1"/>
    </xf>
    <xf numFmtId="0" fontId="5" fillId="7" borderId="3" xfId="4" applyFont="1" applyFill="1" applyBorder="1" applyAlignment="1">
      <alignment horizontal="left" vertical="center"/>
    </xf>
    <xf numFmtId="0" fontId="5" fillId="7" borderId="6" xfId="4" applyFont="1" applyFill="1" applyBorder="1" applyAlignment="1">
      <alignment horizontal="left" vertical="center"/>
    </xf>
    <xf numFmtId="0" fontId="37" fillId="0" borderId="0" xfId="0" applyFont="1" applyAlignment="1">
      <alignment horizontal="left" vertical="top" wrapText="1"/>
    </xf>
    <xf numFmtId="0" fontId="33" fillId="0" borderId="0" xfId="0" applyFont="1" applyAlignment="1">
      <alignment horizontal="left" vertical="top" wrapText="1"/>
    </xf>
    <xf numFmtId="0" fontId="11" fillId="0" borderId="0" xfId="0" applyFont="1" applyAlignment="1" applyProtection="1">
      <alignment horizontal="left" vertical="top" wrapText="1"/>
      <protection locked="0"/>
    </xf>
    <xf numFmtId="0" fontId="11" fillId="0" borderId="0" xfId="0" applyFont="1" applyAlignment="1" applyProtection="1">
      <alignment vertical="center" wrapText="1"/>
      <protection locked="0"/>
    </xf>
    <xf numFmtId="14" fontId="1" fillId="0" borderId="1" xfId="0" applyNumberFormat="1" applyFont="1" applyBorder="1" applyAlignment="1">
      <alignment vertical="top" wrapText="1"/>
    </xf>
    <xf numFmtId="0" fontId="1" fillId="0" borderId="1" xfId="0" applyFont="1" applyBorder="1" applyAlignment="1">
      <alignment vertical="top" wrapText="1"/>
    </xf>
    <xf numFmtId="14" fontId="0" fillId="0" borderId="1" xfId="0" applyNumberFormat="1" applyBorder="1" applyAlignment="1" applyProtection="1">
      <alignment horizontal="center" vertical="top"/>
      <protection locked="0"/>
    </xf>
    <xf numFmtId="14" fontId="1" fillId="0" borderId="1" xfId="3" applyNumberFormat="1" applyBorder="1" applyAlignment="1" applyProtection="1">
      <alignment horizontal="center" vertical="top"/>
      <protection locked="0"/>
    </xf>
    <xf numFmtId="0" fontId="1" fillId="0" borderId="1" xfId="3" applyBorder="1" applyAlignment="1" applyProtection="1">
      <alignment horizontal="left" vertical="top" wrapText="1"/>
      <protection locked="0"/>
    </xf>
    <xf numFmtId="0" fontId="1" fillId="0" borderId="1" xfId="3" applyBorder="1" applyAlignment="1" applyProtection="1">
      <alignment vertical="top" wrapText="1"/>
      <protection locked="0"/>
    </xf>
    <xf numFmtId="0" fontId="5" fillId="0" borderId="2" xfId="0" applyFont="1" applyBorder="1" applyAlignment="1">
      <alignment horizontal="left"/>
    </xf>
    <xf numFmtId="0" fontId="5" fillId="0" borderId="2" xfId="0" applyFont="1" applyBorder="1" applyAlignment="1">
      <alignment horizontal="center"/>
    </xf>
    <xf numFmtId="0" fontId="5" fillId="0" borderId="2" xfId="0" applyFont="1" applyBorder="1" applyAlignment="1">
      <alignment horizontal="center" wrapText="1"/>
    </xf>
    <xf numFmtId="0" fontId="5" fillId="0" borderId="0" xfId="0" applyFont="1" applyAlignment="1">
      <alignment horizontal="center"/>
    </xf>
    <xf numFmtId="0" fontId="3" fillId="0" borderId="59" xfId="0" applyFont="1" applyBorder="1" applyAlignment="1">
      <alignment horizontal="right" vertical="center" wrapText="1"/>
    </xf>
    <xf numFmtId="0" fontId="11" fillId="0" borderId="25" xfId="0" applyFont="1" applyBorder="1" applyAlignment="1">
      <alignment horizontal="center" vertical="center"/>
    </xf>
    <xf numFmtId="0" fontId="5" fillId="0" borderId="70" xfId="0" applyFont="1" applyBorder="1" applyAlignment="1">
      <alignment horizontal="center" vertical="center" wrapText="1"/>
    </xf>
    <xf numFmtId="0" fontId="41" fillId="7" borderId="47" xfId="4" applyFont="1" applyFill="1" applyBorder="1" applyAlignment="1">
      <alignment horizontal="left" vertical="center"/>
    </xf>
    <xf numFmtId="0" fontId="34" fillId="0" borderId="33" xfId="0" applyFont="1" applyBorder="1" applyAlignment="1">
      <alignment horizontal="center" vertical="center" wrapText="1"/>
    </xf>
    <xf numFmtId="0" fontId="11" fillId="0" borderId="55" xfId="0" applyFont="1" applyBorder="1" applyAlignment="1" applyProtection="1">
      <alignment horizontal="left" vertical="top" wrapText="1"/>
      <protection locked="0"/>
    </xf>
    <xf numFmtId="0" fontId="41" fillId="7" borderId="47" xfId="4" applyFont="1" applyFill="1" applyBorder="1" applyAlignment="1">
      <alignment vertical="center"/>
    </xf>
    <xf numFmtId="0" fontId="41" fillId="7" borderId="28" xfId="4" applyFont="1" applyFill="1" applyBorder="1" applyAlignment="1">
      <alignment vertical="center"/>
    </xf>
    <xf numFmtId="0" fontId="34" fillId="0" borderId="10" xfId="0" applyFont="1" applyBorder="1" applyAlignment="1">
      <alignment horizontal="center" vertical="center"/>
    </xf>
    <xf numFmtId="0" fontId="11" fillId="0" borderId="11" xfId="0" applyFont="1" applyBorder="1" applyAlignment="1">
      <alignment vertical="center"/>
    </xf>
    <xf numFmtId="0" fontId="34" fillId="0" borderId="34" xfId="0" applyFont="1" applyBorder="1" applyAlignment="1">
      <alignment horizontal="center" vertical="center" wrapText="1"/>
    </xf>
    <xf numFmtId="0" fontId="37" fillId="0" borderId="19" xfId="0" applyFont="1" applyBorder="1" applyAlignment="1">
      <alignment horizontal="left" vertical="top" wrapText="1"/>
    </xf>
    <xf numFmtId="0" fontId="33" fillId="0" borderId="19" xfId="0" applyFont="1" applyBorder="1" applyAlignment="1">
      <alignment horizontal="left" vertical="top" wrapText="1"/>
    </xf>
    <xf numFmtId="0" fontId="11" fillId="0" borderId="19" xfId="0" applyFont="1" applyBorder="1" applyAlignment="1" applyProtection="1">
      <alignment horizontal="left" vertical="top" wrapText="1"/>
      <protection locked="0"/>
    </xf>
    <xf numFmtId="0" fontId="11" fillId="0" borderId="56" xfId="0" applyFont="1" applyBorder="1" applyAlignment="1" applyProtection="1">
      <alignment horizontal="left" vertical="top" wrapText="1"/>
      <protection locked="0"/>
    </xf>
    <xf numFmtId="0" fontId="11" fillId="0" borderId="27" xfId="0" applyFont="1" applyBorder="1" applyAlignment="1">
      <alignment horizontal="center" vertical="center"/>
    </xf>
    <xf numFmtId="0" fontId="5" fillId="0" borderId="64" xfId="0" applyFont="1" applyBorder="1" applyAlignment="1">
      <alignment horizontal="center" vertical="center" wrapText="1"/>
    </xf>
    <xf numFmtId="0" fontId="5" fillId="0" borderId="29" xfId="0" applyFont="1" applyBorder="1" applyAlignment="1">
      <alignment horizontal="center" vertical="center" wrapText="1"/>
    </xf>
    <xf numFmtId="0" fontId="5" fillId="7" borderId="47" xfId="4" applyFont="1" applyFill="1" applyBorder="1" applyAlignment="1">
      <alignment horizontal="center" vertical="center"/>
    </xf>
    <xf numFmtId="0" fontId="5" fillId="7" borderId="28" xfId="4" applyFont="1" applyFill="1" applyBorder="1" applyAlignment="1">
      <alignment horizontal="left" vertical="center"/>
    </xf>
    <xf numFmtId="0" fontId="11" fillId="0" borderId="55" xfId="0" applyFont="1" applyBorder="1" applyAlignment="1" applyProtection="1">
      <alignment horizontal="center" vertical="center"/>
      <protection locked="0"/>
    </xf>
    <xf numFmtId="0" fontId="11" fillId="0" borderId="33" xfId="0" applyFont="1" applyBorder="1" applyAlignment="1">
      <alignment horizontal="center"/>
    </xf>
    <xf numFmtId="0" fontId="11" fillId="0" borderId="55" xfId="0" applyFont="1" applyBorder="1"/>
    <xf numFmtId="0" fontId="5" fillId="0" borderId="19" xfId="0" applyFont="1" applyBorder="1" applyAlignment="1">
      <alignment horizontal="left" vertical="top" wrapText="1"/>
    </xf>
    <xf numFmtId="0" fontId="11" fillId="0" borderId="56" xfId="0" applyFont="1" applyBorder="1" applyAlignment="1" applyProtection="1">
      <alignment horizontal="center" vertical="center"/>
      <protection locked="0"/>
    </xf>
    <xf numFmtId="0" fontId="2" fillId="7" borderId="47" xfId="4" applyFont="1" applyFill="1" applyBorder="1" applyAlignment="1">
      <alignment horizontal="left" vertical="center"/>
    </xf>
    <xf numFmtId="0" fontId="2" fillId="7" borderId="28" xfId="4" applyFont="1" applyFill="1" applyBorder="1" applyAlignment="1">
      <alignment horizontal="left" vertical="center"/>
    </xf>
    <xf numFmtId="0" fontId="11" fillId="0" borderId="27" xfId="0" applyFont="1" applyBorder="1" applyAlignment="1" applyProtection="1">
      <alignment horizontal="center" vertical="center"/>
      <protection locked="0"/>
    </xf>
    <xf numFmtId="0" fontId="5" fillId="7" borderId="47" xfId="4" applyFont="1" applyFill="1" applyBorder="1" applyAlignment="1">
      <alignment horizontal="left" vertical="center"/>
    </xf>
    <xf numFmtId="0" fontId="11" fillId="0" borderId="55" xfId="0" applyFont="1" applyBorder="1" applyAlignment="1" applyProtection="1">
      <alignment vertical="center" wrapText="1"/>
      <protection locked="0"/>
    </xf>
    <xf numFmtId="0" fontId="11" fillId="0" borderId="55" xfId="0" applyFont="1" applyBorder="1" applyAlignment="1" applyProtection="1">
      <alignment horizontal="left" vertical="center" wrapText="1"/>
      <protection locked="0"/>
    </xf>
    <xf numFmtId="0" fontId="37" fillId="0" borderId="71" xfId="0" applyFont="1" applyBorder="1" applyAlignment="1">
      <alignment horizontal="left" vertical="top" wrapText="1"/>
    </xf>
    <xf numFmtId="0" fontId="11" fillId="0" borderId="56" xfId="0" applyFont="1" applyBorder="1" applyAlignment="1" applyProtection="1">
      <alignment vertical="center" wrapText="1"/>
      <protection locked="0"/>
    </xf>
    <xf numFmtId="0" fontId="5" fillId="0" borderId="16" xfId="0" applyFont="1" applyBorder="1" applyAlignment="1">
      <alignment horizontal="left"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vertical="top"/>
      <protection locked="0"/>
    </xf>
    <xf numFmtId="0" fontId="0" fillId="0" borderId="0" xfId="0" applyAlignment="1" applyProtection="1">
      <alignment horizontal="center"/>
      <protection locked="0"/>
    </xf>
    <xf numFmtId="0" fontId="1" fillId="0" borderId="1" xfId="0" applyFont="1" applyBorder="1" applyAlignment="1">
      <alignment horizontal="center" vertical="top"/>
    </xf>
    <xf numFmtId="0" fontId="1" fillId="0" borderId="1" xfId="0" applyFont="1" applyBorder="1" applyAlignment="1" applyProtection="1">
      <alignment horizontal="center" vertical="top"/>
      <protection locked="0"/>
    </xf>
    <xf numFmtId="0" fontId="47" fillId="0" borderId="1" xfId="0" applyFont="1" applyBorder="1" applyAlignment="1">
      <alignment vertical="top" wrapText="1"/>
    </xf>
    <xf numFmtId="0" fontId="1" fillId="0" borderId="0" xfId="0" applyFont="1" applyAlignment="1">
      <alignment vertical="center"/>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7" fillId="0" borderId="6" xfId="3" applyFont="1" applyBorder="1" applyAlignment="1">
      <alignment horizontal="center" vertical="top" wrapText="1"/>
    </xf>
    <xf numFmtId="0" fontId="0" fillId="0" borderId="25" xfId="3" applyFont="1" applyBorder="1" applyAlignment="1">
      <alignment vertical="center" wrapText="1"/>
    </xf>
    <xf numFmtId="0" fontId="20" fillId="0" borderId="3" xfId="3" applyFont="1" applyBorder="1" applyAlignment="1">
      <alignment horizontal="center" vertical="center"/>
    </xf>
    <xf numFmtId="0" fontId="20" fillId="0" borderId="5" xfId="3" applyFont="1" applyBorder="1" applyAlignment="1">
      <alignment horizontal="center" vertical="center"/>
    </xf>
    <xf numFmtId="0" fontId="8" fillId="7" borderId="4" xfId="4" applyFont="1" applyFill="1" applyBorder="1" applyAlignment="1">
      <alignment horizontal="left" vertical="center" wrapText="1"/>
    </xf>
    <xf numFmtId="0" fontId="50" fillId="0" borderId="0" xfId="0" applyFont="1" applyAlignment="1">
      <alignment horizontal="left" vertical="center" indent="4"/>
    </xf>
    <xf numFmtId="0" fontId="11" fillId="0" borderId="14" xfId="0" applyFont="1" applyBorder="1" applyAlignment="1">
      <alignment horizontal="center"/>
    </xf>
    <xf numFmtId="0" fontId="2" fillId="0" borderId="14" xfId="0" applyFont="1" applyBorder="1" applyAlignment="1">
      <alignment horizontal="center"/>
    </xf>
    <xf numFmtId="0" fontId="15" fillId="0" borderId="16" xfId="0" applyFont="1" applyBorder="1"/>
    <xf numFmtId="1" fontId="15" fillId="2" borderId="14" xfId="0" applyNumberFormat="1" applyFont="1" applyFill="1" applyBorder="1" applyAlignment="1">
      <alignment horizontal="center"/>
    </xf>
    <xf numFmtId="0" fontId="2" fillId="5" borderId="60" xfId="0" applyFont="1" applyFill="1" applyBorder="1" applyAlignment="1" applyProtection="1">
      <alignment horizontal="center" vertical="center"/>
      <protection locked="0"/>
    </xf>
    <xf numFmtId="1" fontId="8" fillId="3" borderId="60" xfId="0" applyNumberFormat="1" applyFont="1" applyFill="1" applyBorder="1" applyAlignment="1">
      <alignment horizontal="center"/>
    </xf>
    <xf numFmtId="0" fontId="2" fillId="0" borderId="8" xfId="0" applyFont="1" applyBorder="1" applyAlignment="1">
      <alignment horizontal="center"/>
    </xf>
    <xf numFmtId="0" fontId="15" fillId="2" borderId="7" xfId="0" applyFont="1" applyFill="1" applyBorder="1" applyAlignment="1">
      <alignment horizontal="center"/>
    </xf>
    <xf numFmtId="1" fontId="15" fillId="0" borderId="8" xfId="0" applyNumberFormat="1" applyFont="1" applyBorder="1" applyAlignment="1">
      <alignment horizontal="center"/>
    </xf>
    <xf numFmtId="1" fontId="15" fillId="0" borderId="9" xfId="0" applyNumberFormat="1" applyFont="1" applyBorder="1" applyAlignment="1">
      <alignment horizontal="center"/>
    </xf>
    <xf numFmtId="0" fontId="15" fillId="0" borderId="8" xfId="0" applyFont="1" applyBorder="1"/>
    <xf numFmtId="1" fontId="15" fillId="2" borderId="7" xfId="0" applyNumberFormat="1" applyFont="1" applyFill="1" applyBorder="1" applyAlignment="1">
      <alignment horizontal="center"/>
    </xf>
    <xf numFmtId="0" fontId="2" fillId="5" borderId="17" xfId="0" applyFont="1" applyFill="1" applyBorder="1" applyAlignment="1" applyProtection="1">
      <alignment horizontal="center" vertical="center"/>
      <protection locked="0"/>
    </xf>
    <xf numFmtId="1" fontId="8" fillId="3" borderId="16" xfId="0" applyNumberFormat="1" applyFont="1" applyFill="1" applyBorder="1" applyAlignment="1">
      <alignment horizontal="center"/>
    </xf>
    <xf numFmtId="0" fontId="11" fillId="0" borderId="17" xfId="0" applyFont="1" applyBorder="1" applyAlignment="1">
      <alignment horizontal="center"/>
    </xf>
    <xf numFmtId="0" fontId="5" fillId="0" borderId="1" xfId="0" applyFont="1" applyBorder="1" applyAlignment="1">
      <alignment horizontal="left" vertical="center" wrapText="1"/>
    </xf>
    <xf numFmtId="0" fontId="1" fillId="0" borderId="18" xfId="8" applyFont="1" applyBorder="1" applyAlignment="1" applyProtection="1">
      <alignment horizontal="center"/>
      <protection hidden="1"/>
    </xf>
    <xf numFmtId="0" fontId="1" fillId="0" borderId="0" xfId="8" applyFont="1" applyAlignment="1" applyProtection="1">
      <alignment horizontal="center"/>
      <protection hidden="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5" xfId="0" applyFont="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 xfId="0" applyBorder="1" applyAlignment="1">
      <alignment horizontal="left" vertical="center" wrapText="1"/>
    </xf>
    <xf numFmtId="0" fontId="0" fillId="0" borderId="28"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32" fillId="6" borderId="51" xfId="0" applyFont="1" applyFill="1" applyBorder="1" applyAlignment="1">
      <alignment horizontal="center" vertical="center"/>
    </xf>
    <xf numFmtId="0" fontId="32" fillId="6" borderId="52" xfId="0" applyFont="1" applyFill="1" applyBorder="1" applyAlignment="1">
      <alignment horizontal="center" vertical="center"/>
    </xf>
    <xf numFmtId="0" fontId="32" fillId="6" borderId="53" xfId="0" applyFont="1" applyFill="1" applyBorder="1" applyAlignment="1">
      <alignment horizontal="center" vertical="center"/>
    </xf>
    <xf numFmtId="0" fontId="28" fillId="0" borderId="25" xfId="0" applyFont="1" applyBorder="1" applyAlignment="1">
      <alignment horizontal="left" vertical="center" wrapText="1"/>
    </xf>
    <xf numFmtId="0" fontId="28" fillId="0" borderId="27" xfId="0" applyFont="1" applyBorder="1" applyAlignment="1">
      <alignment horizontal="left" vertical="center" wrapText="1"/>
    </xf>
    <xf numFmtId="0" fontId="28" fillId="0" borderId="54" xfId="0" applyFont="1" applyBorder="1" applyAlignment="1">
      <alignment horizontal="left" vertical="center" wrapText="1"/>
    </xf>
    <xf numFmtId="0" fontId="28" fillId="0" borderId="5" xfId="0" applyFont="1" applyBorder="1" applyAlignment="1">
      <alignment horizontal="left" vertical="center" wrapText="1"/>
    </xf>
    <xf numFmtId="0" fontId="0" fillId="0" borderId="1" xfId="0" applyBorder="1" applyAlignment="1">
      <alignment horizontal="left" vertical="center" wrapText="1"/>
    </xf>
    <xf numFmtId="0" fontId="0" fillId="0" borderId="55" xfId="0" applyBorder="1" applyAlignment="1">
      <alignment horizontal="left" vertical="center" wrapText="1"/>
    </xf>
    <xf numFmtId="0" fontId="28" fillId="0" borderId="32" xfId="0" applyFont="1" applyBorder="1" applyAlignment="1">
      <alignment horizontal="left" vertical="center" wrapText="1"/>
    </xf>
    <xf numFmtId="0" fontId="28" fillId="0" borderId="19" xfId="0" applyFont="1" applyBorder="1" applyAlignment="1">
      <alignment horizontal="left" vertical="center" wrapText="1"/>
    </xf>
    <xf numFmtId="0" fontId="28" fillId="0" borderId="56" xfId="0" applyFont="1" applyBorder="1" applyAlignment="1">
      <alignment horizontal="left" vertical="center" wrapText="1"/>
    </xf>
    <xf numFmtId="0" fontId="40" fillId="6" borderId="3" xfId="0" applyFont="1" applyFill="1" applyBorder="1" applyAlignment="1">
      <alignment horizontal="center" vertical="center"/>
    </xf>
    <xf numFmtId="0" fontId="40" fillId="6" borderId="4" xfId="0" applyFont="1" applyFill="1" applyBorder="1" applyAlignment="1">
      <alignment horizontal="center" vertical="center"/>
    </xf>
    <xf numFmtId="0" fontId="40" fillId="6" borderId="5" xfId="0" applyFont="1" applyFill="1" applyBorder="1" applyAlignment="1">
      <alignment horizontal="center" vertical="center"/>
    </xf>
    <xf numFmtId="0" fontId="5" fillId="0" borderId="1" xfId="0" applyFont="1" applyBorder="1" applyAlignment="1">
      <alignment horizontal="center" vertical="center"/>
    </xf>
    <xf numFmtId="0" fontId="38" fillId="6" borderId="3" xfId="0" applyFont="1" applyFill="1" applyBorder="1" applyAlignment="1">
      <alignment horizontal="center" vertical="center"/>
    </xf>
    <xf numFmtId="0" fontId="38" fillId="6" borderId="4" xfId="0" applyFont="1" applyFill="1" applyBorder="1" applyAlignment="1">
      <alignment horizontal="center" vertical="center"/>
    </xf>
    <xf numFmtId="0" fontId="38" fillId="6" borderId="5" xfId="0" applyFont="1" applyFill="1" applyBorder="1" applyAlignment="1">
      <alignment horizontal="center" vertical="center"/>
    </xf>
    <xf numFmtId="0" fontId="5" fillId="0" borderId="39" xfId="0" applyFont="1" applyBorder="1" applyAlignment="1">
      <alignment horizontal="center" vertical="center"/>
    </xf>
    <xf numFmtId="0" fontId="5" fillId="0" borderId="22" xfId="0" applyFont="1" applyBorder="1" applyAlignment="1">
      <alignment horizontal="center" vertical="center"/>
    </xf>
    <xf numFmtId="0" fontId="37" fillId="0" borderId="39" xfId="0" applyFont="1" applyBorder="1" applyAlignment="1">
      <alignment horizontal="center" vertical="center"/>
    </xf>
    <xf numFmtId="0" fontId="37" fillId="0" borderId="22" xfId="0" applyFont="1" applyBorder="1" applyAlignment="1">
      <alignment horizontal="center" vertical="center"/>
    </xf>
    <xf numFmtId="0" fontId="39" fillId="6" borderId="3" xfId="0" applyFont="1" applyFill="1" applyBorder="1" applyAlignment="1">
      <alignment horizontal="center" vertical="center"/>
    </xf>
    <xf numFmtId="0" fontId="39" fillId="6" borderId="4" xfId="0" applyFont="1" applyFill="1" applyBorder="1" applyAlignment="1">
      <alignment horizontal="center" vertical="center"/>
    </xf>
    <xf numFmtId="0" fontId="39" fillId="6" borderId="5" xfId="0" applyFont="1" applyFill="1" applyBorder="1" applyAlignment="1">
      <alignment horizontal="center" vertical="center"/>
    </xf>
    <xf numFmtId="0" fontId="11" fillId="7" borderId="3" xfId="0" applyFont="1" applyFill="1" applyBorder="1" applyAlignment="1" applyProtection="1">
      <alignment horizontal="center" vertical="top" wrapText="1"/>
      <protection locked="0"/>
    </xf>
    <xf numFmtId="0" fontId="11" fillId="7" borderId="4" xfId="0" applyFont="1" applyFill="1" applyBorder="1" applyAlignment="1" applyProtection="1">
      <alignment horizontal="center" vertical="top" wrapText="1"/>
      <protection locked="0"/>
    </xf>
    <xf numFmtId="0" fontId="11" fillId="7" borderId="28" xfId="0" applyFont="1" applyFill="1" applyBorder="1" applyAlignment="1" applyProtection="1">
      <alignment horizontal="center" vertical="top" wrapText="1"/>
      <protection locked="0"/>
    </xf>
    <xf numFmtId="0" fontId="11" fillId="0" borderId="57"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0" borderId="30" xfId="0" applyFont="1" applyBorder="1" applyAlignment="1" applyProtection="1">
      <alignment horizontal="left" vertical="top"/>
      <protection locked="0"/>
    </xf>
    <xf numFmtId="0" fontId="11" fillId="0" borderId="58"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59" xfId="0" applyFont="1" applyBorder="1" applyAlignment="1" applyProtection="1">
      <alignment horizontal="left" vertical="top"/>
      <protection locked="0"/>
    </xf>
    <xf numFmtId="0" fontId="11" fillId="0" borderId="26" xfId="0" applyFont="1" applyBorder="1" applyAlignment="1" applyProtection="1">
      <alignment horizontal="left" vertical="top"/>
      <protection locked="0"/>
    </xf>
    <xf numFmtId="0" fontId="11" fillId="0" borderId="2" xfId="0" applyFont="1" applyBorder="1" applyAlignment="1" applyProtection="1">
      <alignment horizontal="left" vertical="top"/>
      <protection locked="0"/>
    </xf>
    <xf numFmtId="0" fontId="11" fillId="0" borderId="25" xfId="0" applyFont="1" applyBorder="1" applyAlignment="1" applyProtection="1">
      <alignment horizontal="left" vertical="top"/>
      <protection locked="0"/>
    </xf>
    <xf numFmtId="0" fontId="13" fillId="0" borderId="36" xfId="0" applyFont="1" applyBorder="1" applyAlignment="1">
      <alignment horizontal="center" wrapText="1"/>
    </xf>
    <xf numFmtId="0" fontId="13" fillId="0" borderId="60" xfId="0" applyFont="1" applyBorder="1" applyAlignment="1">
      <alignment horizontal="center" wrapText="1"/>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40" fillId="0" borderId="0" xfId="0" applyFont="1" applyAlignment="1">
      <alignment horizontal="center"/>
    </xf>
    <xf numFmtId="0" fontId="5" fillId="0" borderId="36" xfId="0" applyFont="1" applyBorder="1" applyAlignment="1">
      <alignment horizontal="center" vertical="center"/>
    </xf>
    <xf numFmtId="0" fontId="5" fillId="0" borderId="60" xfId="0" applyFont="1" applyBorder="1" applyAlignment="1">
      <alignment horizontal="center" vertical="center"/>
    </xf>
    <xf numFmtId="0" fontId="5" fillId="0" borderId="7" xfId="0" applyFont="1" applyBorder="1" applyAlignment="1">
      <alignment horizontal="center"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7" xfId="0" applyFont="1" applyBorder="1" applyAlignment="1" applyProtection="1">
      <alignment horizontal="left"/>
      <protection locked="0"/>
    </xf>
    <xf numFmtId="0" fontId="11" fillId="0" borderId="8" xfId="0" applyFont="1" applyBorder="1" applyAlignment="1" applyProtection="1">
      <alignment horizontal="left"/>
      <protection locked="0"/>
    </xf>
    <xf numFmtId="0" fontId="11" fillId="0" borderId="9" xfId="0" applyFont="1" applyBorder="1" applyAlignment="1" applyProtection="1">
      <alignment horizontal="left"/>
      <protection locked="0"/>
    </xf>
    <xf numFmtId="0" fontId="11" fillId="0" borderId="7"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7" fillId="0" borderId="0" xfId="3" applyFont="1" applyAlignment="1">
      <alignment horizontal="center" vertical="center" wrapText="1"/>
    </xf>
    <xf numFmtId="0" fontId="1" fillId="0" borderId="18" xfId="8" applyFont="1" applyBorder="1" applyAlignment="1" applyProtection="1">
      <alignment horizontal="center"/>
      <protection hidden="1"/>
    </xf>
    <xf numFmtId="14" fontId="3" fillId="0" borderId="68" xfId="3" applyNumberFormat="1" applyFont="1" applyBorder="1" applyAlignment="1">
      <alignment horizontal="center" vertical="center" wrapText="1"/>
    </xf>
    <xf numFmtId="14" fontId="3" fillId="0" borderId="32" xfId="3" applyNumberFormat="1" applyFont="1" applyBorder="1" applyAlignment="1">
      <alignment horizontal="center" vertical="center" wrapText="1"/>
    </xf>
    <xf numFmtId="14" fontId="3" fillId="0" borderId="49" xfId="3" applyNumberFormat="1" applyFont="1" applyBorder="1" applyAlignment="1">
      <alignment horizontal="center" vertical="center" wrapText="1"/>
    </xf>
    <xf numFmtId="14" fontId="3" fillId="0" borderId="50" xfId="3" applyNumberFormat="1" applyFont="1" applyBorder="1" applyAlignment="1">
      <alignment horizontal="center" vertical="center" wrapText="1"/>
    </xf>
    <xf numFmtId="0" fontId="20" fillId="0" borderId="68" xfId="3" applyFont="1" applyBorder="1" applyAlignment="1">
      <alignment horizontal="center" vertical="center"/>
    </xf>
    <xf numFmtId="0" fontId="20" fillId="0" borderId="32" xfId="3" applyFont="1" applyBorder="1" applyAlignment="1">
      <alignment horizontal="center" vertical="center"/>
    </xf>
    <xf numFmtId="14" fontId="3" fillId="0" borderId="3" xfId="3" applyNumberFormat="1" applyFont="1" applyBorder="1" applyAlignment="1">
      <alignment horizontal="center" vertical="center" wrapText="1"/>
    </xf>
    <xf numFmtId="14" fontId="3" fillId="0" borderId="4" xfId="3" applyNumberFormat="1" applyFont="1" applyBorder="1" applyAlignment="1">
      <alignment horizontal="center" vertical="center" wrapText="1"/>
    </xf>
    <xf numFmtId="14" fontId="3" fillId="0" borderId="28" xfId="3" applyNumberFormat="1" applyFont="1" applyBorder="1" applyAlignment="1">
      <alignment horizontal="center" vertical="center" wrapText="1"/>
    </xf>
    <xf numFmtId="0" fontId="20" fillId="0" borderId="3" xfId="3" applyFont="1" applyBorder="1" applyAlignment="1">
      <alignment horizontal="center" vertical="center"/>
    </xf>
    <xf numFmtId="0" fontId="20" fillId="0" borderId="5" xfId="3" applyFont="1" applyBorder="1" applyAlignment="1">
      <alignment horizontal="center" vertical="center"/>
    </xf>
    <xf numFmtId="0" fontId="3" fillId="0" borderId="3" xfId="3" applyFont="1" applyBorder="1" applyAlignment="1">
      <alignment horizontal="center" vertical="center"/>
    </xf>
    <xf numFmtId="0" fontId="3" fillId="0" borderId="5" xfId="3" applyFont="1" applyBorder="1" applyAlignment="1">
      <alignment horizontal="center" vertical="center"/>
    </xf>
    <xf numFmtId="14" fontId="3" fillId="0" borderId="5" xfId="3" applyNumberFormat="1" applyFont="1" applyBorder="1" applyAlignment="1">
      <alignment horizontal="center" vertical="center" wrapText="1"/>
    </xf>
    <xf numFmtId="0" fontId="21" fillId="0" borderId="3" xfId="3" applyFont="1" applyBorder="1" applyAlignment="1">
      <alignment horizontal="center" vertical="center"/>
    </xf>
    <xf numFmtId="0" fontId="21" fillId="0" borderId="5" xfId="3" applyFont="1" applyBorder="1" applyAlignment="1">
      <alignment horizontal="center" vertical="center"/>
    </xf>
    <xf numFmtId="14" fontId="20" fillId="0" borderId="3" xfId="3" quotePrefix="1" applyNumberFormat="1" applyFont="1" applyBorder="1" applyAlignment="1">
      <alignment horizontal="center" vertical="center" wrapText="1"/>
    </xf>
    <xf numFmtId="14" fontId="20" fillId="0" borderId="4" xfId="3" quotePrefix="1" applyNumberFormat="1" applyFont="1" applyBorder="1" applyAlignment="1">
      <alignment horizontal="center" vertical="center" wrapText="1"/>
    </xf>
    <xf numFmtId="14" fontId="20" fillId="0" borderId="28" xfId="3" quotePrefix="1" applyNumberFormat="1" applyFont="1" applyBorder="1" applyAlignment="1">
      <alignment horizontal="center" vertical="center" wrapText="1"/>
    </xf>
    <xf numFmtId="0" fontId="20" fillId="0" borderId="3" xfId="3" applyFont="1" applyBorder="1" applyAlignment="1">
      <alignment horizontal="center" vertical="center" wrapText="1"/>
    </xf>
    <xf numFmtId="0" fontId="20" fillId="0" borderId="5" xfId="3" applyFont="1" applyBorder="1" applyAlignment="1">
      <alignment horizontal="center" vertical="center" wrapText="1"/>
    </xf>
    <xf numFmtId="0" fontId="0" fillId="0" borderId="21" xfId="3" applyFont="1" applyBorder="1" applyAlignment="1">
      <alignment vertical="top" wrapText="1"/>
    </xf>
    <xf numFmtId="0" fontId="0" fillId="0" borderId="27" xfId="3" applyFont="1" applyBorder="1" applyAlignment="1">
      <alignment vertical="top" wrapText="1"/>
    </xf>
    <xf numFmtId="14" fontId="20" fillId="0" borderId="5" xfId="3" quotePrefix="1" applyNumberFormat="1" applyFont="1" applyBorder="1" applyAlignment="1">
      <alignment horizontal="center" vertical="center" wrapText="1"/>
    </xf>
    <xf numFmtId="0" fontId="7" fillId="0" borderId="10" xfId="3" applyFont="1" applyBorder="1" applyAlignment="1">
      <alignment horizontal="center" vertical="center" wrapText="1"/>
    </xf>
    <xf numFmtId="0" fontId="7" fillId="0" borderId="14" xfId="3" applyFont="1" applyBorder="1" applyAlignment="1">
      <alignment horizontal="center" vertical="center" wrapText="1"/>
    </xf>
    <xf numFmtId="0" fontId="10" fillId="0" borderId="12" xfId="3" applyFont="1" applyBorder="1" applyAlignment="1">
      <alignment horizontal="center" vertical="center"/>
    </xf>
    <xf numFmtId="0" fontId="10" fillId="0" borderId="13" xfId="3" applyFont="1" applyBorder="1" applyAlignment="1">
      <alignment horizontal="center" vertical="center"/>
    </xf>
    <xf numFmtId="0" fontId="10" fillId="0" borderId="38" xfId="3" applyFont="1" applyBorder="1" applyAlignment="1">
      <alignment horizontal="center" vertical="center"/>
    </xf>
    <xf numFmtId="0" fontId="10" fillId="0" borderId="10" xfId="3" applyFont="1" applyBorder="1" applyAlignment="1">
      <alignment horizontal="center" vertical="center"/>
    </xf>
    <xf numFmtId="0" fontId="10" fillId="0" borderId="0" xfId="3" applyFont="1" applyAlignment="1">
      <alignment horizontal="center" vertical="center"/>
    </xf>
    <xf numFmtId="0" fontId="10" fillId="0" borderId="11" xfId="3" applyFont="1" applyBorder="1" applyAlignment="1">
      <alignment horizontal="center" vertical="center"/>
    </xf>
    <xf numFmtId="0" fontId="0" fillId="0" borderId="66" xfId="3" applyFont="1" applyBorder="1" applyAlignment="1">
      <alignment vertical="center"/>
    </xf>
    <xf numFmtId="0" fontId="0" fillId="0" borderId="54" xfId="3" applyFont="1" applyBorder="1" applyAlignment="1">
      <alignment vertical="center"/>
    </xf>
    <xf numFmtId="0" fontId="7" fillId="0" borderId="6" xfId="3" applyFont="1" applyBorder="1" applyAlignment="1">
      <alignment vertical="top" wrapText="1"/>
    </xf>
    <xf numFmtId="0" fontId="7" fillId="0" borderId="30" xfId="3" applyFont="1" applyBorder="1" applyAlignment="1">
      <alignment vertical="top" wrapText="1"/>
    </xf>
    <xf numFmtId="0" fontId="7" fillId="0" borderId="0" xfId="3" applyFont="1" applyAlignment="1">
      <alignment vertical="top" wrapText="1"/>
    </xf>
    <xf numFmtId="0" fontId="7" fillId="0" borderId="59" xfId="3" applyFont="1" applyBorder="1" applyAlignment="1">
      <alignment vertical="top" wrapText="1"/>
    </xf>
    <xf numFmtId="0" fontId="7" fillId="0" borderId="2" xfId="3" applyFont="1" applyBorder="1" applyAlignment="1">
      <alignment vertical="top" wrapText="1"/>
    </xf>
    <xf numFmtId="0" fontId="7" fillId="0" borderId="25" xfId="3" applyFont="1" applyBorder="1" applyAlignment="1">
      <alignment vertical="top" wrapText="1"/>
    </xf>
    <xf numFmtId="0" fontId="7" fillId="0" borderId="6" xfId="3" applyFont="1" applyBorder="1" applyAlignment="1">
      <alignment horizontal="center" vertical="top" wrapText="1"/>
    </xf>
    <xf numFmtId="0" fontId="7" fillId="0" borderId="64" xfId="3" applyFont="1" applyBorder="1" applyAlignment="1">
      <alignment vertical="center" wrapText="1"/>
    </xf>
    <xf numFmtId="0" fontId="7" fillId="0" borderId="13" xfId="3" applyFont="1" applyBorder="1" applyAlignment="1">
      <alignment vertical="center" wrapText="1"/>
    </xf>
    <xf numFmtId="0" fontId="7" fillId="0" borderId="26" xfId="3" applyFont="1" applyBorder="1" applyAlignment="1">
      <alignment vertical="center" wrapText="1"/>
    </xf>
    <xf numFmtId="0" fontId="7" fillId="0" borderId="2" xfId="3" applyFont="1" applyBorder="1" applyAlignment="1">
      <alignment vertical="center" wrapText="1"/>
    </xf>
    <xf numFmtId="0" fontId="0" fillId="0" borderId="29" xfId="3" applyFont="1" applyBorder="1" applyAlignment="1">
      <alignment vertical="center" wrapText="1"/>
    </xf>
    <xf numFmtId="0" fontId="0" fillId="0" borderId="25" xfId="3" applyFont="1" applyBorder="1" applyAlignment="1">
      <alignment vertical="center" wrapText="1"/>
    </xf>
    <xf numFmtId="0" fontId="7" fillId="0" borderId="35" xfId="3" applyFont="1" applyBorder="1" applyAlignment="1">
      <alignment vertical="center" wrapText="1"/>
    </xf>
    <xf numFmtId="0" fontId="7" fillId="0" borderId="10" xfId="3" applyFont="1" applyBorder="1" applyAlignment="1">
      <alignment vertical="center" wrapText="1"/>
    </xf>
    <xf numFmtId="14" fontId="0" fillId="0" borderId="13" xfId="3" applyNumberFormat="1" applyFont="1" applyBorder="1" applyAlignment="1">
      <alignment vertical="center" wrapText="1"/>
    </xf>
    <xf numFmtId="14" fontId="0" fillId="0" borderId="38" xfId="3" applyNumberFormat="1" applyFont="1" applyBorder="1" applyAlignment="1">
      <alignment vertical="center" wrapText="1"/>
    </xf>
    <xf numFmtId="14" fontId="0" fillId="0" borderId="2" xfId="3" applyNumberFormat="1" applyFont="1" applyBorder="1" applyAlignment="1">
      <alignment vertical="center" wrapText="1"/>
    </xf>
    <xf numFmtId="14" fontId="0" fillId="0" borderId="67" xfId="3" applyNumberFormat="1" applyFont="1" applyBorder="1" applyAlignment="1">
      <alignment vertical="center" wrapText="1"/>
    </xf>
    <xf numFmtId="0" fontId="7" fillId="0" borderId="65" xfId="3" applyFont="1" applyBorder="1" applyAlignment="1">
      <alignment vertical="center" wrapText="1"/>
    </xf>
    <xf numFmtId="0" fontId="0" fillId="0" borderId="1" xfId="3" applyFont="1" applyBorder="1" applyAlignment="1">
      <alignment vertical="top" wrapText="1"/>
    </xf>
    <xf numFmtId="0" fontId="7" fillId="0" borderId="12" xfId="3" applyFont="1" applyBorder="1" applyAlignment="1">
      <alignment vertical="center" wrapText="1"/>
    </xf>
    <xf numFmtId="0" fontId="0" fillId="0" borderId="6" xfId="3" applyFont="1" applyBorder="1" applyAlignment="1">
      <alignment horizontal="left" vertical="center" wrapText="1"/>
    </xf>
    <xf numFmtId="0" fontId="0" fillId="0" borderId="30" xfId="3" applyFont="1" applyBorder="1" applyAlignment="1">
      <alignment horizontal="left" vertical="center" wrapText="1"/>
    </xf>
    <xf numFmtId="0" fontId="0" fillId="0" borderId="0" xfId="3" applyFont="1" applyAlignment="1">
      <alignment horizontal="left" vertical="center" wrapText="1"/>
    </xf>
    <xf numFmtId="0" fontId="0" fillId="0" borderId="59" xfId="3" applyFont="1" applyBorder="1" applyAlignment="1">
      <alignment horizontal="left" vertical="center" wrapText="1"/>
    </xf>
    <xf numFmtId="0" fontId="0" fillId="0" borderId="2" xfId="3" applyFont="1" applyBorder="1" applyAlignment="1">
      <alignment horizontal="left" vertical="center" wrapText="1"/>
    </xf>
    <xf numFmtId="0" fontId="0" fillId="0" borderId="25" xfId="3" applyFont="1" applyBorder="1" applyAlignment="1">
      <alignment horizontal="left" vertical="center" wrapText="1"/>
    </xf>
    <xf numFmtId="0" fontId="7" fillId="0" borderId="57" xfId="3" applyFont="1" applyBorder="1" applyAlignment="1">
      <alignment horizontal="right" vertical="center" wrapText="1"/>
    </xf>
    <xf numFmtId="0" fontId="7" fillId="0" borderId="58" xfId="3" applyFont="1" applyBorder="1" applyAlignment="1">
      <alignment horizontal="right" vertical="center" wrapText="1"/>
    </xf>
    <xf numFmtId="0" fontId="7" fillId="0" borderId="26" xfId="3" applyFont="1" applyBorder="1" applyAlignment="1">
      <alignment horizontal="right" vertical="center" wrapText="1"/>
    </xf>
    <xf numFmtId="0" fontId="7" fillId="0" borderId="0" xfId="3" applyFont="1" applyAlignment="1">
      <alignment horizontal="right" vertical="center" wrapText="1"/>
    </xf>
    <xf numFmtId="0" fontId="7" fillId="0" borderId="59" xfId="3" applyFont="1" applyBorder="1" applyAlignment="1">
      <alignment horizontal="right" vertical="center" wrapText="1"/>
    </xf>
    <xf numFmtId="0" fontId="7" fillId="0" borderId="2" xfId="3" applyFont="1" applyBorder="1" applyAlignment="1">
      <alignment horizontal="right" vertical="center" wrapText="1"/>
    </xf>
    <xf numFmtId="0" fontId="7" fillId="0" borderId="25" xfId="3" applyFont="1" applyBorder="1" applyAlignment="1">
      <alignment horizontal="right" vertical="center" wrapText="1"/>
    </xf>
    <xf numFmtId="0" fontId="7" fillId="0" borderId="29" xfId="3" applyFont="1" applyBorder="1" applyAlignment="1">
      <alignment vertical="center" wrapText="1"/>
    </xf>
    <xf numFmtId="0" fontId="7" fillId="0" borderId="25" xfId="3" applyFont="1" applyBorder="1" applyAlignment="1">
      <alignment vertical="center" wrapText="1"/>
    </xf>
    <xf numFmtId="0" fontId="7" fillId="0" borderId="6" xfId="3" applyFont="1" applyBorder="1" applyAlignment="1">
      <alignment vertical="center" wrapText="1"/>
    </xf>
    <xf numFmtId="0" fontId="0" fillId="0" borderId="0" xfId="3" applyFont="1" applyAlignment="1">
      <alignment vertical="center" wrapText="1"/>
    </xf>
    <xf numFmtId="0" fontId="0" fillId="0" borderId="11" xfId="3" applyFont="1" applyBorder="1" applyAlignment="1">
      <alignment vertical="center" wrapText="1"/>
    </xf>
    <xf numFmtId="0" fontId="7" fillId="0" borderId="57" xfId="3" applyFont="1" applyBorder="1" applyAlignment="1">
      <alignment vertical="center" wrapText="1"/>
    </xf>
    <xf numFmtId="0" fontId="7" fillId="0" borderId="58" xfId="3" applyFont="1" applyBorder="1" applyAlignment="1">
      <alignment vertical="center" wrapText="1"/>
    </xf>
    <xf numFmtId="0" fontId="7" fillId="0" borderId="0" xfId="3" applyFont="1" applyAlignment="1">
      <alignment vertical="center" wrapText="1"/>
    </xf>
    <xf numFmtId="14" fontId="3" fillId="0" borderId="61" xfId="3" applyNumberFormat="1" applyFont="1" applyBorder="1" applyAlignment="1">
      <alignment horizontal="center" vertical="center"/>
    </xf>
    <xf numFmtId="14" fontId="3" fillId="0" borderId="45" xfId="3" applyNumberFormat="1" applyFont="1" applyBorder="1" applyAlignment="1">
      <alignment horizontal="center" vertical="center"/>
    </xf>
    <xf numFmtId="14" fontId="3" fillId="0" borderId="46" xfId="3" applyNumberFormat="1" applyFont="1" applyBorder="1" applyAlignment="1">
      <alignment horizontal="center" vertical="center"/>
    </xf>
    <xf numFmtId="0" fontId="21" fillId="0" borderId="61" xfId="3" applyFont="1" applyBorder="1" applyAlignment="1">
      <alignment horizontal="center" vertical="center"/>
    </xf>
    <xf numFmtId="0" fontId="21" fillId="0" borderId="31" xfId="3" applyFont="1" applyBorder="1" applyAlignment="1">
      <alignment horizontal="center" vertical="center"/>
    </xf>
    <xf numFmtId="0" fontId="7" fillId="0" borderId="59" xfId="3" applyFont="1" applyBorder="1" applyAlignment="1">
      <alignment horizontal="center"/>
    </xf>
    <xf numFmtId="0" fontId="7" fillId="0" borderId="63" xfId="3" applyFont="1" applyBorder="1" applyAlignment="1">
      <alignment horizontal="center"/>
    </xf>
    <xf numFmtId="0" fontId="7" fillId="0" borderId="58" xfId="3" applyFont="1" applyBorder="1" applyAlignment="1">
      <alignment horizontal="center" vertical="center"/>
    </xf>
    <xf numFmtId="0" fontId="7" fillId="0" borderId="0" xfId="3" applyFont="1" applyAlignment="1">
      <alignment horizontal="center" vertical="center"/>
    </xf>
    <xf numFmtId="0" fontId="7" fillId="0" borderId="11" xfId="3" applyFont="1" applyBorder="1" applyAlignment="1">
      <alignment horizontal="center" vertical="center"/>
    </xf>
    <xf numFmtId="0" fontId="7" fillId="0" borderId="62" xfId="3" applyFont="1" applyBorder="1" applyAlignment="1">
      <alignment horizontal="center" vertical="center"/>
    </xf>
    <xf numFmtId="0" fontId="7" fillId="0" borderId="16" xfId="3" applyFont="1" applyBorder="1" applyAlignment="1">
      <alignment horizontal="center" vertical="center"/>
    </xf>
    <xf numFmtId="0" fontId="7" fillId="0" borderId="15" xfId="3" applyFont="1" applyBorder="1" applyAlignment="1">
      <alignment horizontal="center" vertical="center"/>
    </xf>
    <xf numFmtId="0" fontId="7" fillId="0" borderId="21" xfId="3" applyFont="1" applyBorder="1" applyAlignment="1" applyProtection="1">
      <alignment horizontal="center" vertical="center" wrapText="1"/>
      <protection locked="0"/>
    </xf>
    <xf numFmtId="0" fontId="0" fillId="0" borderId="20" xfId="3" applyFont="1" applyBorder="1" applyAlignment="1">
      <alignment horizontal="center" vertical="center" wrapText="1"/>
    </xf>
    <xf numFmtId="0" fontId="7" fillId="0" borderId="0" xfId="3" applyFont="1" applyAlignment="1">
      <alignment horizontal="center" wrapText="1"/>
    </xf>
    <xf numFmtId="0" fontId="7" fillId="0" borderId="16" xfId="3" applyFont="1" applyBorder="1" applyAlignment="1">
      <alignment horizontal="center" wrapText="1"/>
    </xf>
    <xf numFmtId="14" fontId="3" fillId="0" borderId="31" xfId="3" applyNumberFormat="1" applyFont="1" applyBorder="1" applyAlignment="1">
      <alignment horizontal="center" vertical="center"/>
    </xf>
    <xf numFmtId="0" fontId="22" fillId="4" borderId="57" xfId="3" applyFont="1" applyFill="1" applyBorder="1" applyAlignment="1">
      <alignment horizontal="center" vertical="center" wrapText="1"/>
    </xf>
    <xf numFmtId="0" fontId="22" fillId="4" borderId="30" xfId="3" applyFont="1" applyFill="1" applyBorder="1" applyAlignment="1">
      <alignment horizontal="center" vertical="center" wrapText="1"/>
    </xf>
    <xf numFmtId="0" fontId="22" fillId="4" borderId="62" xfId="3" applyFont="1" applyFill="1" applyBorder="1" applyAlignment="1">
      <alignment horizontal="center" vertical="center" wrapText="1"/>
    </xf>
    <xf numFmtId="0" fontId="22" fillId="4" borderId="63" xfId="3" applyFont="1" applyFill="1" applyBorder="1" applyAlignment="1">
      <alignment horizontal="center" vertical="center" wrapText="1"/>
    </xf>
    <xf numFmtId="167" fontId="2" fillId="0" borderId="3" xfId="3" applyNumberFormat="1" applyFont="1" applyBorder="1" applyAlignment="1" applyProtection="1">
      <alignment horizontal="center" vertical="center" wrapText="1"/>
      <protection locked="0"/>
    </xf>
    <xf numFmtId="167" fontId="2" fillId="0" borderId="4" xfId="3" applyNumberFormat="1" applyFont="1" applyBorder="1" applyAlignment="1" applyProtection="1">
      <alignment horizontal="center" vertical="center" wrapText="1"/>
      <protection locked="0"/>
    </xf>
    <xf numFmtId="167" fontId="2" fillId="0" borderId="5" xfId="3" applyNumberFormat="1" applyFont="1" applyBorder="1" applyAlignment="1" applyProtection="1">
      <alignment horizontal="center" vertical="center" wrapText="1"/>
      <protection locked="0"/>
    </xf>
  </cellXfs>
  <cellStyles count="12">
    <cellStyle name="Currency 2" xfId="1" xr:uid="{00000000-0005-0000-0000-000000000000}"/>
    <cellStyle name="Normal" xfId="0" builtinId="0"/>
    <cellStyle name="Normal 2" xfId="2" xr:uid="{00000000-0005-0000-0000-000002000000}"/>
    <cellStyle name="Normal 2 2" xfId="3" xr:uid="{00000000-0005-0000-0000-000003000000}"/>
    <cellStyle name="Normal 3" xfId="4" xr:uid="{00000000-0005-0000-0000-000004000000}"/>
    <cellStyle name="Normal 3 2" xfId="5" xr:uid="{00000000-0005-0000-0000-000005000000}"/>
    <cellStyle name="Normal 3 3" xfId="6" xr:uid="{00000000-0005-0000-0000-000006000000}"/>
    <cellStyle name="Normal 4" xfId="7" xr:uid="{00000000-0005-0000-0000-000007000000}"/>
    <cellStyle name="Normal_Sheet1" xfId="8" xr:uid="{00000000-0005-0000-0000-000008000000}"/>
    <cellStyle name="Percent 2" xfId="10" xr:uid="{00000000-0005-0000-0000-00000A000000}"/>
    <cellStyle name="Porcentagem" xfId="9" builtinId="5"/>
    <cellStyle name="百分比 2" xfId="11"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customXml" Target="../customXml/item4.xml"/><Relationship Id="rId21" Type="http://schemas.openxmlformats.org/officeDocument/2006/relationships/externalLink" Target="externalLinks/externalLink9.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27</xdr:row>
      <xdr:rowOff>19050</xdr:rowOff>
    </xdr:from>
    <xdr:to>
      <xdr:col>15</xdr:col>
      <xdr:colOff>0</xdr:colOff>
      <xdr:row>46</xdr:row>
      <xdr:rowOff>85724</xdr:rowOff>
    </xdr:to>
    <xdr:sp macro="" textlink="">
      <xdr:nvSpPr>
        <xdr:cNvPr id="2" name="Rectangle 1">
          <a:extLst>
            <a:ext uri="{FF2B5EF4-FFF2-40B4-BE49-F238E27FC236}">
              <a16:creationId xmlns:a16="http://schemas.microsoft.com/office/drawing/2014/main" id="{00000000-0008-0000-0000-000002000000}"/>
            </a:ext>
          </a:extLst>
        </xdr:cNvPr>
        <xdr:cNvSpPr>
          <a:spLocks noGrp="1" noChangeArrowheads="1"/>
        </xdr:cNvSpPr>
      </xdr:nvSpPr>
      <xdr:spPr bwMode="auto">
        <a:xfrm>
          <a:off x="180975" y="4248150"/>
          <a:ext cx="8963025" cy="3143249"/>
        </a:xfrm>
        <a:prstGeom prst="rect">
          <a:avLst/>
        </a:prstGeom>
        <a:noFill/>
        <a:ln w="9525">
          <a:noFill/>
          <a:miter lim="800000"/>
          <a:headEnd/>
          <a:tailEnd/>
        </a:ln>
        <a:effectLst/>
      </xdr:spPr>
      <xdr:txBody>
        <a:bodyPr vert="horz" wrap="square" lIns="0" tIns="0" rIns="0" bIns="0" numCol="1" anchor="t" anchorCtr="0" compatLnSpc="1">
          <a:prstTxWarp prst="textNoShape">
            <a:avLst/>
          </a:prstTxWarp>
        </a:bodyPr>
        <a:lstStyle>
          <a:lvl1pPr marL="339725" indent="-339725" algn="l" rtl="0" fontAlgn="base">
            <a:spcBef>
              <a:spcPct val="40000"/>
            </a:spcBef>
            <a:spcAft>
              <a:spcPct val="0"/>
            </a:spcAft>
            <a:buClr>
              <a:schemeClr val="tx2"/>
            </a:buClr>
            <a:buFont typeface="Wingdings" pitchFamily="2" charset="2"/>
            <a:buChar char="§"/>
            <a:defRPr sz="2000">
              <a:solidFill>
                <a:schemeClr val="tx1"/>
              </a:solidFill>
              <a:latin typeface="+mn-lt"/>
              <a:ea typeface="+mn-ea"/>
              <a:cs typeface="+mn-cs"/>
            </a:defRPr>
          </a:lvl1pPr>
          <a:lvl2pPr marL="796925" indent="-233363" algn="l" rtl="0" fontAlgn="base">
            <a:spcBef>
              <a:spcPct val="10000"/>
            </a:spcBef>
            <a:spcAft>
              <a:spcPct val="0"/>
            </a:spcAft>
            <a:buClr>
              <a:schemeClr val="tx2"/>
            </a:buClr>
            <a:buChar char="–"/>
            <a:defRPr>
              <a:solidFill>
                <a:schemeClr val="tx1"/>
              </a:solidFill>
              <a:latin typeface="+mn-lt"/>
            </a:defRPr>
          </a:lvl2pPr>
          <a:lvl3pPr marL="1260475" indent="-233363" algn="l" rtl="0" fontAlgn="base">
            <a:spcBef>
              <a:spcPct val="10000"/>
            </a:spcBef>
            <a:spcAft>
              <a:spcPct val="0"/>
            </a:spcAft>
            <a:buClr>
              <a:schemeClr val="tx2"/>
            </a:buClr>
            <a:buChar char="–"/>
            <a:defRPr sz="1600">
              <a:solidFill>
                <a:schemeClr val="tx1"/>
              </a:solidFill>
              <a:latin typeface="+mn-lt"/>
            </a:defRPr>
          </a:lvl3pPr>
          <a:lvl4pPr marL="1716088" indent="-233363" algn="l" rtl="0" fontAlgn="base">
            <a:spcBef>
              <a:spcPct val="10000"/>
            </a:spcBef>
            <a:spcAft>
              <a:spcPct val="0"/>
            </a:spcAft>
            <a:buClr>
              <a:schemeClr val="tx2"/>
            </a:buClr>
            <a:buChar char="–"/>
            <a:defRPr sz="1400">
              <a:solidFill>
                <a:schemeClr val="tx1"/>
              </a:solidFill>
              <a:latin typeface="+mn-lt"/>
            </a:defRPr>
          </a:lvl4pPr>
          <a:lvl5pPr marL="2055813" indent="-225425" algn="l" rtl="0" fontAlgn="base">
            <a:spcBef>
              <a:spcPct val="10000"/>
            </a:spcBef>
            <a:spcAft>
              <a:spcPct val="0"/>
            </a:spcAft>
            <a:buClr>
              <a:schemeClr val="tx2"/>
            </a:buClr>
            <a:buChar char="–"/>
            <a:defRPr sz="1400">
              <a:solidFill>
                <a:schemeClr val="tx1"/>
              </a:solidFill>
              <a:latin typeface="+mn-lt"/>
            </a:defRPr>
          </a:lvl5pPr>
          <a:lvl6pPr marL="2513013" indent="-225425" algn="l" rtl="0" fontAlgn="base">
            <a:spcBef>
              <a:spcPct val="10000"/>
            </a:spcBef>
            <a:spcAft>
              <a:spcPct val="0"/>
            </a:spcAft>
            <a:buClr>
              <a:schemeClr val="tx2"/>
            </a:buClr>
            <a:buChar char="–"/>
            <a:defRPr sz="1400">
              <a:solidFill>
                <a:schemeClr val="tx1"/>
              </a:solidFill>
              <a:latin typeface="+mn-lt"/>
            </a:defRPr>
          </a:lvl6pPr>
          <a:lvl7pPr marL="2970213" indent="-225425" algn="l" rtl="0" fontAlgn="base">
            <a:spcBef>
              <a:spcPct val="10000"/>
            </a:spcBef>
            <a:spcAft>
              <a:spcPct val="0"/>
            </a:spcAft>
            <a:buClr>
              <a:schemeClr val="tx2"/>
            </a:buClr>
            <a:buChar char="–"/>
            <a:defRPr sz="1400">
              <a:solidFill>
                <a:schemeClr val="tx1"/>
              </a:solidFill>
              <a:latin typeface="+mn-lt"/>
            </a:defRPr>
          </a:lvl7pPr>
          <a:lvl8pPr marL="3427413" indent="-225425" algn="l" rtl="0" fontAlgn="base">
            <a:spcBef>
              <a:spcPct val="10000"/>
            </a:spcBef>
            <a:spcAft>
              <a:spcPct val="0"/>
            </a:spcAft>
            <a:buClr>
              <a:schemeClr val="tx2"/>
            </a:buClr>
            <a:buChar char="–"/>
            <a:defRPr sz="1400">
              <a:solidFill>
                <a:schemeClr val="tx1"/>
              </a:solidFill>
              <a:latin typeface="+mn-lt"/>
            </a:defRPr>
          </a:lvl8pPr>
          <a:lvl9pPr marL="3884613" indent="-225425" algn="l" rtl="0" fontAlgn="base">
            <a:spcBef>
              <a:spcPct val="10000"/>
            </a:spcBef>
            <a:spcAft>
              <a:spcPct val="0"/>
            </a:spcAft>
            <a:buClr>
              <a:schemeClr val="tx2"/>
            </a:buClr>
            <a:buChar char="–"/>
            <a:defRPr sz="1400">
              <a:solidFill>
                <a:schemeClr val="tx1"/>
              </a:solidFill>
              <a:latin typeface="+mn-lt"/>
            </a:defRPr>
          </a:lvl9pPr>
        </a:lstStyle>
        <a:p>
          <a:pPr>
            <a:lnSpc>
              <a:spcPts val="600"/>
            </a:lnSpc>
            <a:buFont typeface="Wingdings" pitchFamily="2" charset="2"/>
            <a:buChar char="q"/>
          </a:pPr>
          <a:endParaRPr lang="en-US" sz="1800"/>
        </a:p>
        <a:p>
          <a:pPr>
            <a:lnSpc>
              <a:spcPts val="600"/>
            </a:lnSpc>
            <a:buFont typeface="Wingdings" pitchFamily="2" charset="2"/>
            <a:buChar char="q"/>
          </a:pPr>
          <a:r>
            <a:rPr lang="en-US" sz="1800"/>
            <a:t>Supplier </a:t>
          </a:r>
          <a:r>
            <a:rPr lang="en-US" sz="1800" b="1"/>
            <a:t>REQUIRED</a:t>
          </a:r>
          <a:r>
            <a:rPr lang="en-US" sz="1800" baseline="0"/>
            <a:t> to </a:t>
          </a:r>
          <a:r>
            <a:rPr lang="en-US" sz="1800"/>
            <a:t>provide the following information, prior to on-site audit:</a:t>
          </a:r>
        </a:p>
        <a:p>
          <a:pPr lvl="1">
            <a:lnSpc>
              <a:spcPts val="2100"/>
            </a:lnSpc>
            <a:buFont typeface="Wingdings" pitchFamily="2" charset="2"/>
            <a:buChar char="q"/>
          </a:pPr>
          <a:r>
            <a:rPr lang="en-US" sz="1600"/>
            <a:t>Information preferred in English,</a:t>
          </a:r>
          <a:r>
            <a:rPr lang="en-US" sz="1600" baseline="0"/>
            <a:t> local audits can be in local languages, English copies should be available to non-local Fortive sites upon request*</a:t>
          </a:r>
          <a:endParaRPr lang="en-US" sz="1600"/>
        </a:p>
        <a:p>
          <a:pPr lvl="1">
            <a:lnSpc>
              <a:spcPts val="2100"/>
            </a:lnSpc>
            <a:buFont typeface="Wingdings" pitchFamily="2" charset="2"/>
            <a:buChar char="q"/>
          </a:pPr>
          <a:r>
            <a:rPr lang="en-US" sz="1600"/>
            <a:t>ISO Certificate, FDA Registration (if Certified/Registered)</a:t>
          </a:r>
        </a:p>
        <a:p>
          <a:pPr lvl="1">
            <a:lnSpc>
              <a:spcPts val="2100"/>
            </a:lnSpc>
            <a:buFont typeface="Wingdings" pitchFamily="2" charset="2"/>
            <a:buChar char="q"/>
          </a:pPr>
          <a:r>
            <a:rPr lang="en-US" sz="1600"/>
            <a:t>Organization charts with names/titles</a:t>
          </a:r>
        </a:p>
        <a:p>
          <a:pPr lvl="1">
            <a:lnSpc>
              <a:spcPts val="2100"/>
            </a:lnSpc>
            <a:buFont typeface="Wingdings" pitchFamily="2" charset="2"/>
            <a:buChar char="q"/>
          </a:pPr>
          <a:r>
            <a:rPr lang="en-US" sz="1600"/>
            <a:t>Quality manual - </a:t>
          </a:r>
          <a:r>
            <a:rPr lang="en-US" sz="1600" b="1"/>
            <a:t>MANDATORY</a:t>
          </a:r>
        </a:p>
        <a:p>
          <a:pPr lvl="1">
            <a:lnSpc>
              <a:spcPts val="2100"/>
            </a:lnSpc>
            <a:buFont typeface="Wingdings" pitchFamily="2" charset="2"/>
            <a:buChar char="q"/>
          </a:pPr>
          <a:r>
            <a:rPr lang="en-US" sz="1600"/>
            <a:t>Process flow map with quality control points</a:t>
          </a:r>
        </a:p>
        <a:p>
          <a:pPr lvl="1">
            <a:lnSpc>
              <a:spcPts val="2100"/>
            </a:lnSpc>
            <a:buFont typeface="Wingdings" pitchFamily="2" charset="2"/>
            <a:buChar char="q"/>
          </a:pPr>
          <a:r>
            <a:rPr lang="en-US" sz="1600"/>
            <a:t>Quality plan - </a:t>
          </a:r>
          <a:r>
            <a:rPr lang="en-US" sz="1600" b="1"/>
            <a:t>MANDATORY</a:t>
          </a:r>
        </a:p>
        <a:p>
          <a:pPr lvl="1">
            <a:lnSpc>
              <a:spcPts val="2000"/>
            </a:lnSpc>
            <a:buFont typeface="Wingdings" pitchFamily="2" charset="2"/>
            <a:buChar char="q"/>
          </a:pPr>
          <a:r>
            <a:rPr lang="en-US" sz="1600"/>
            <a:t>Upper level Quality procedures</a:t>
          </a:r>
        </a:p>
        <a:p>
          <a:pPr lvl="1">
            <a:lnSpc>
              <a:spcPts val="1900"/>
            </a:lnSpc>
            <a:buFont typeface="Wingdings" pitchFamily="2" charset="2"/>
            <a:buChar char="q"/>
          </a:pPr>
          <a:r>
            <a:rPr lang="en-US" sz="1600"/>
            <a:t>Notification of any security or safety requirements</a:t>
          </a:r>
        </a:p>
        <a:p>
          <a:pPr lvl="1">
            <a:lnSpc>
              <a:spcPts val="1800"/>
            </a:lnSpc>
            <a:buFont typeface="Wingdings" pitchFamily="2" charset="2"/>
            <a:buChar char="q"/>
          </a:pPr>
          <a:r>
            <a:rPr lang="en-US" sz="1600" b="0" i="0" u="none" strike="noStrike">
              <a:solidFill>
                <a:schemeClr val="tx1"/>
              </a:solidFill>
              <a:effectLst/>
              <a:latin typeface="+mn-lt"/>
              <a:ea typeface="+mn-ea"/>
              <a:cs typeface="+mn-cs"/>
            </a:rPr>
            <a:t>A facilities/equipment list</a:t>
          </a:r>
          <a:r>
            <a:rPr lang="en-US" sz="1100" b="1" i="0" u="none" strike="noStrike">
              <a:solidFill>
                <a:schemeClr val="tx1"/>
              </a:solidFill>
              <a:effectLst/>
              <a:latin typeface="+mn-lt"/>
              <a:ea typeface="+mn-ea"/>
              <a:cs typeface="+mn-cs"/>
            </a:rPr>
            <a:t>.</a:t>
          </a:r>
          <a:r>
            <a:rPr lang="en-US" sz="1600"/>
            <a:t> </a:t>
          </a:r>
        </a:p>
      </xdr:txBody>
    </xdr:sp>
    <xdr:clientData/>
  </xdr:twoCellAnchor>
  <xdr:twoCellAnchor>
    <xdr:from>
      <xdr:col>0</xdr:col>
      <xdr:colOff>180975</xdr:colOff>
      <xdr:row>1</xdr:row>
      <xdr:rowOff>38100</xdr:rowOff>
    </xdr:from>
    <xdr:to>
      <xdr:col>14</xdr:col>
      <xdr:colOff>314325</xdr:colOff>
      <xdr:row>15</xdr:row>
      <xdr:rowOff>119063</xdr:rowOff>
    </xdr:to>
    <xdr:sp macro="" textlink="">
      <xdr:nvSpPr>
        <xdr:cNvPr id="4" name="Rectangle 3">
          <a:extLst>
            <a:ext uri="{FF2B5EF4-FFF2-40B4-BE49-F238E27FC236}">
              <a16:creationId xmlns:a16="http://schemas.microsoft.com/office/drawing/2014/main" id="{00000000-0008-0000-0000-000004000000}"/>
            </a:ext>
          </a:extLst>
        </xdr:cNvPr>
        <xdr:cNvSpPr>
          <a:spLocks noGrp="1" noChangeArrowheads="1"/>
        </xdr:cNvSpPr>
      </xdr:nvSpPr>
      <xdr:spPr bwMode="auto">
        <a:xfrm>
          <a:off x="171450" y="38100"/>
          <a:ext cx="8658225" cy="2352675"/>
        </a:xfrm>
        <a:prstGeom prst="rect">
          <a:avLst/>
        </a:prstGeom>
        <a:noFill/>
        <a:ln w="9525">
          <a:noFill/>
          <a:miter lim="800000"/>
          <a:headEnd/>
          <a:tailEnd/>
        </a:ln>
        <a:effectLst/>
      </xdr:spPr>
      <xdr:txBody>
        <a:bodyPr vert="horz" wrap="square" lIns="0" tIns="0" rIns="0" bIns="0" numCol="1" anchor="t" anchorCtr="0" compatLnSpc="1">
          <a:prstTxWarp prst="textNoShape">
            <a:avLst/>
          </a:prstTxWarp>
        </a:bodyPr>
        <a:lstStyle>
          <a:lvl1pPr marL="339725" indent="-339725" algn="l" rtl="0" fontAlgn="base">
            <a:spcBef>
              <a:spcPct val="40000"/>
            </a:spcBef>
            <a:spcAft>
              <a:spcPct val="0"/>
            </a:spcAft>
            <a:buClr>
              <a:schemeClr val="tx2"/>
            </a:buClr>
            <a:buFont typeface="Wingdings" pitchFamily="2" charset="2"/>
            <a:buChar char="§"/>
            <a:defRPr sz="2000">
              <a:solidFill>
                <a:schemeClr val="tx1"/>
              </a:solidFill>
              <a:latin typeface="+mn-lt"/>
              <a:ea typeface="+mn-ea"/>
              <a:cs typeface="+mn-cs"/>
            </a:defRPr>
          </a:lvl1pPr>
          <a:lvl2pPr marL="796925" indent="-233363" algn="l" rtl="0" fontAlgn="base">
            <a:spcBef>
              <a:spcPct val="10000"/>
            </a:spcBef>
            <a:spcAft>
              <a:spcPct val="0"/>
            </a:spcAft>
            <a:buClr>
              <a:schemeClr val="tx2"/>
            </a:buClr>
            <a:buChar char="–"/>
            <a:defRPr>
              <a:solidFill>
                <a:schemeClr val="tx1"/>
              </a:solidFill>
              <a:latin typeface="+mn-lt"/>
            </a:defRPr>
          </a:lvl2pPr>
          <a:lvl3pPr marL="1260475" indent="-233363" algn="l" rtl="0" fontAlgn="base">
            <a:spcBef>
              <a:spcPct val="10000"/>
            </a:spcBef>
            <a:spcAft>
              <a:spcPct val="0"/>
            </a:spcAft>
            <a:buClr>
              <a:schemeClr val="tx2"/>
            </a:buClr>
            <a:buChar char="–"/>
            <a:defRPr sz="1600">
              <a:solidFill>
                <a:schemeClr val="tx1"/>
              </a:solidFill>
              <a:latin typeface="+mn-lt"/>
            </a:defRPr>
          </a:lvl3pPr>
          <a:lvl4pPr marL="1716088" indent="-233363" algn="l" rtl="0" fontAlgn="base">
            <a:spcBef>
              <a:spcPct val="10000"/>
            </a:spcBef>
            <a:spcAft>
              <a:spcPct val="0"/>
            </a:spcAft>
            <a:buClr>
              <a:schemeClr val="tx2"/>
            </a:buClr>
            <a:buChar char="–"/>
            <a:defRPr sz="1400">
              <a:solidFill>
                <a:schemeClr val="tx1"/>
              </a:solidFill>
              <a:latin typeface="+mn-lt"/>
            </a:defRPr>
          </a:lvl4pPr>
          <a:lvl5pPr marL="2055813" indent="-225425" algn="l" rtl="0" fontAlgn="base">
            <a:spcBef>
              <a:spcPct val="10000"/>
            </a:spcBef>
            <a:spcAft>
              <a:spcPct val="0"/>
            </a:spcAft>
            <a:buClr>
              <a:schemeClr val="tx2"/>
            </a:buClr>
            <a:buChar char="–"/>
            <a:defRPr sz="1400">
              <a:solidFill>
                <a:schemeClr val="tx1"/>
              </a:solidFill>
              <a:latin typeface="+mn-lt"/>
            </a:defRPr>
          </a:lvl5pPr>
          <a:lvl6pPr marL="2513013" indent="-225425" algn="l" rtl="0" fontAlgn="base">
            <a:spcBef>
              <a:spcPct val="10000"/>
            </a:spcBef>
            <a:spcAft>
              <a:spcPct val="0"/>
            </a:spcAft>
            <a:buClr>
              <a:schemeClr val="tx2"/>
            </a:buClr>
            <a:buChar char="–"/>
            <a:defRPr sz="1400">
              <a:solidFill>
                <a:schemeClr val="tx1"/>
              </a:solidFill>
              <a:latin typeface="+mn-lt"/>
            </a:defRPr>
          </a:lvl6pPr>
          <a:lvl7pPr marL="2970213" indent="-225425" algn="l" rtl="0" fontAlgn="base">
            <a:spcBef>
              <a:spcPct val="10000"/>
            </a:spcBef>
            <a:spcAft>
              <a:spcPct val="0"/>
            </a:spcAft>
            <a:buClr>
              <a:schemeClr val="tx2"/>
            </a:buClr>
            <a:buChar char="–"/>
            <a:defRPr sz="1400">
              <a:solidFill>
                <a:schemeClr val="tx1"/>
              </a:solidFill>
              <a:latin typeface="+mn-lt"/>
            </a:defRPr>
          </a:lvl7pPr>
          <a:lvl8pPr marL="3427413" indent="-225425" algn="l" rtl="0" fontAlgn="base">
            <a:spcBef>
              <a:spcPct val="10000"/>
            </a:spcBef>
            <a:spcAft>
              <a:spcPct val="0"/>
            </a:spcAft>
            <a:buClr>
              <a:schemeClr val="tx2"/>
            </a:buClr>
            <a:buChar char="–"/>
            <a:defRPr sz="1400">
              <a:solidFill>
                <a:schemeClr val="tx1"/>
              </a:solidFill>
              <a:latin typeface="+mn-lt"/>
            </a:defRPr>
          </a:lvl8pPr>
          <a:lvl9pPr marL="3884613" indent="-225425" algn="l" rtl="0" fontAlgn="base">
            <a:spcBef>
              <a:spcPct val="10000"/>
            </a:spcBef>
            <a:spcAft>
              <a:spcPct val="0"/>
            </a:spcAft>
            <a:buClr>
              <a:schemeClr val="tx2"/>
            </a:buClr>
            <a:buChar char="–"/>
            <a:defRPr sz="1400">
              <a:solidFill>
                <a:schemeClr val="tx1"/>
              </a:solidFill>
              <a:latin typeface="+mn-lt"/>
            </a:defRPr>
          </a:lvl9pPr>
        </a:lstStyle>
        <a:p>
          <a:pPr>
            <a:lnSpc>
              <a:spcPts val="600"/>
            </a:lnSpc>
            <a:buFont typeface="Wingdings" pitchFamily="2" charset="2"/>
            <a:buChar char="q"/>
          </a:pPr>
          <a:endParaRPr lang="en-US" sz="1800"/>
        </a:p>
        <a:p>
          <a:pPr>
            <a:lnSpc>
              <a:spcPts val="600"/>
            </a:lnSpc>
            <a:buFont typeface="Wingdings" pitchFamily="2" charset="2"/>
            <a:buChar char="q"/>
          </a:pPr>
          <a:r>
            <a:rPr lang="en-US" sz="1800"/>
            <a:t>FORTIVE</a:t>
          </a:r>
          <a:r>
            <a:rPr lang="en-US" sz="1800" baseline="0"/>
            <a:t> Audit Guidelines</a:t>
          </a:r>
          <a:r>
            <a:rPr lang="en-US" sz="1800"/>
            <a:t>:</a:t>
          </a:r>
        </a:p>
        <a:p>
          <a:pPr lvl="1">
            <a:lnSpc>
              <a:spcPts val="2100"/>
            </a:lnSpc>
            <a:buFont typeface="Wingdings" pitchFamily="2" charset="2"/>
            <a:buChar char="q"/>
          </a:pPr>
          <a:r>
            <a:rPr lang="en-US" sz="1600"/>
            <a:t>Audit conducted by a Fortive associate approved under the Mutually</a:t>
          </a:r>
          <a:r>
            <a:rPr lang="en-US" sz="1600" baseline="0"/>
            <a:t> Recognized Auditor program (Safety and Quality tabs)</a:t>
          </a:r>
          <a:endParaRPr lang="en-US" sz="1600"/>
        </a:p>
        <a:p>
          <a:pPr lvl="1">
            <a:lnSpc>
              <a:spcPts val="2100"/>
            </a:lnSpc>
            <a:buFont typeface="Wingdings" pitchFamily="2" charset="2"/>
            <a:buChar char="q"/>
          </a:pPr>
          <a:r>
            <a:rPr lang="en-US" sz="1600"/>
            <a:t>Cross functional audit team (Quality</a:t>
          </a:r>
          <a:r>
            <a:rPr lang="en-US" sz="1600" baseline="0"/>
            <a:t> and Purchasing, plus Mfg/Engineering)</a:t>
          </a:r>
          <a:endParaRPr lang="en-US" sz="1600"/>
        </a:p>
        <a:p>
          <a:pPr lvl="1">
            <a:lnSpc>
              <a:spcPts val="2100"/>
            </a:lnSpc>
            <a:buFont typeface="Wingdings" pitchFamily="2" charset="2"/>
            <a:buChar char="q"/>
          </a:pPr>
          <a:r>
            <a:rPr lang="en-US" sz="1600"/>
            <a:t>Self assessment</a:t>
          </a:r>
          <a:r>
            <a:rPr lang="en-US" sz="1600" baseline="0"/>
            <a:t> recommended prior to on-site audit</a:t>
          </a:r>
          <a:endParaRPr lang="en-US" sz="1600"/>
        </a:p>
        <a:p>
          <a:pPr lvl="1">
            <a:lnSpc>
              <a:spcPts val="2100"/>
            </a:lnSpc>
            <a:buFont typeface="Wingdings" pitchFamily="2" charset="2"/>
            <a:buChar char="q"/>
          </a:pPr>
          <a:r>
            <a:rPr lang="en-US" sz="1600"/>
            <a:t>Supplier required</a:t>
          </a:r>
          <a:r>
            <a:rPr lang="en-US" sz="1600" baseline="0"/>
            <a:t> documentation (see below) review prior to on-site audit</a:t>
          </a:r>
          <a:endParaRPr lang="en-US" sz="1600"/>
        </a:p>
      </xdr:txBody>
    </xdr:sp>
    <xdr:clientData/>
  </xdr:twoCellAnchor>
  <xdr:twoCellAnchor>
    <xdr:from>
      <xdr:col>7</xdr:col>
      <xdr:colOff>485775</xdr:colOff>
      <xdr:row>12</xdr:row>
      <xdr:rowOff>66675</xdr:rowOff>
    </xdr:from>
    <xdr:to>
      <xdr:col>9</xdr:col>
      <xdr:colOff>609600</xdr:colOff>
      <xdr:row>25</xdr:row>
      <xdr:rowOff>152400</xdr:rowOff>
    </xdr:to>
    <xdr:sp macro="" textlink="">
      <xdr:nvSpPr>
        <xdr:cNvPr id="3" name="Right Brace 2">
          <a:extLst>
            <a:ext uri="{FF2B5EF4-FFF2-40B4-BE49-F238E27FC236}">
              <a16:creationId xmlns:a16="http://schemas.microsoft.com/office/drawing/2014/main" id="{00000000-0008-0000-0000-000003000000}"/>
            </a:ext>
          </a:extLst>
        </xdr:cNvPr>
        <xdr:cNvSpPr/>
      </xdr:nvSpPr>
      <xdr:spPr>
        <a:xfrm>
          <a:off x="4724400" y="1847850"/>
          <a:ext cx="1333500" cy="2190750"/>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US"/>
        </a:p>
      </xdr:txBody>
    </xdr:sp>
    <xdr:clientData/>
  </xdr:twoCellAnchor>
  <xdr:twoCellAnchor editAs="oneCell">
    <xdr:from>
      <xdr:col>0</xdr:col>
      <xdr:colOff>180975</xdr:colOff>
      <xdr:row>0</xdr:row>
      <xdr:rowOff>200025</xdr:rowOff>
    </xdr:from>
    <xdr:to>
      <xdr:col>2</xdr:col>
      <xdr:colOff>119063</xdr:colOff>
      <xdr:row>1</xdr:row>
      <xdr:rowOff>0</xdr:rowOff>
    </xdr:to>
    <xdr:pic>
      <xdr:nvPicPr>
        <xdr:cNvPr id="17887" name="Picture 6">
          <a:extLst>
            <a:ext uri="{FF2B5EF4-FFF2-40B4-BE49-F238E27FC236}">
              <a16:creationId xmlns:a16="http://schemas.microsoft.com/office/drawing/2014/main" id="{00000000-0008-0000-0000-0000DF4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200025"/>
          <a:ext cx="1233488"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9525</xdr:colOff>
      <xdr:row>28</xdr:row>
      <xdr:rowOff>0</xdr:rowOff>
    </xdr:from>
    <xdr:to>
      <xdr:col>16</xdr:col>
      <xdr:colOff>0</xdr:colOff>
      <xdr:row>42</xdr:row>
      <xdr:rowOff>142875</xdr:rowOff>
    </xdr:to>
    <xdr:sp macro="" textlink="">
      <xdr:nvSpPr>
        <xdr:cNvPr id="5" name="Text Box 4">
          <a:extLst>
            <a:ext uri="{FF2B5EF4-FFF2-40B4-BE49-F238E27FC236}">
              <a16:creationId xmlns:a16="http://schemas.microsoft.com/office/drawing/2014/main" id="{00000000-0008-0000-0800-000005000000}"/>
            </a:ext>
          </a:extLst>
        </xdr:cNvPr>
        <xdr:cNvSpPr txBox="1">
          <a:spLocks noChangeArrowheads="1"/>
        </xdr:cNvSpPr>
      </xdr:nvSpPr>
      <xdr:spPr bwMode="auto">
        <a:xfrm>
          <a:off x="619125" y="7639050"/>
          <a:ext cx="9877425" cy="166687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pt-BR" sz="1200" b="1"/>
            <a:t>Audit result</a:t>
          </a:r>
        </a:p>
        <a:p>
          <a:pPr algn="l" rtl="0">
            <a:defRPr sz="1000"/>
          </a:pPr>
          <a:endParaRPr lang="pt-BR" sz="1200" b="1"/>
        </a:p>
        <a:p>
          <a:pPr algn="l" rtl="0">
            <a:defRPr sz="1000"/>
          </a:pPr>
          <a:r>
            <a:rPr lang="pt-BR" sz="1200"/>
            <a:t>• Approved for new business - Supplier capacity meets minimum acceptable requirements in all areas (Overall Score and Score for each section ≥ 70%); </a:t>
          </a:r>
        </a:p>
        <a:p>
          <a:pPr algn="l" rtl="0">
            <a:defRPr sz="1000"/>
          </a:pPr>
          <a:r>
            <a:rPr lang="pt-BR" sz="1200"/>
            <a:t>• Conditionally approved for new business - The supplier must implement corrective actions to improve capacity in one or more areas (Overall score ≥ 70% and Possible score for each section &lt; 70%); </a:t>
          </a:r>
        </a:p>
        <a:p>
          <a:pPr algn="l" rtl="0">
            <a:defRPr sz="1000"/>
          </a:pPr>
          <a:r>
            <a:rPr lang="pt-BR" sz="1200"/>
            <a:t>• Not approved for new business - Supplier capacity is not sufficient and creates a significant risk in the supply chain (Overall score and score for each section &lt; 70%). </a:t>
          </a:r>
        </a:p>
        <a:p>
          <a:pPr algn="l" rtl="0">
            <a:defRPr sz="1000"/>
          </a:pPr>
          <a:endParaRPr lang="pt-BR" sz="1200"/>
        </a:p>
        <a:p>
          <a:pPr algn="l" rtl="0">
            <a:defRPr sz="1000"/>
          </a:pPr>
          <a:r>
            <a:rPr lang="pt-BR" sz="1200" b="1"/>
            <a:t>Notice: </a:t>
          </a:r>
          <a:r>
            <a:rPr lang="pt-BR" sz="1200"/>
            <a:t>This assessment is not intended to qualify/disqualify a supplier for the production of existing components/services.</a:t>
          </a:r>
          <a:endParaRPr lang="en-US" sz="1200" b="0" i="0" u="none" strike="noStrike" baseline="0">
            <a:solidFill>
              <a:srgbClr val="000000"/>
            </a:solidFill>
            <a:latin typeface="Arial"/>
            <a:cs typeface="Arial"/>
          </a:endParaRPr>
        </a:p>
      </xdr:txBody>
    </xdr:sp>
    <xdr:clientData/>
  </xdr:twoCellAnchor>
  <xdr:twoCellAnchor>
    <xdr:from>
      <xdr:col>14</xdr:col>
      <xdr:colOff>19049</xdr:colOff>
      <xdr:row>15</xdr:row>
      <xdr:rowOff>9526</xdr:rowOff>
    </xdr:from>
    <xdr:to>
      <xdr:col>15</xdr:col>
      <xdr:colOff>28572</xdr:colOff>
      <xdr:row>21</xdr:row>
      <xdr:rowOff>323850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rot="5400000">
          <a:off x="8234361" y="5157789"/>
          <a:ext cx="2428874" cy="72389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a:t>Please choose either yes or no from the drop down for sections you wish to assess</a:t>
          </a:r>
        </a:p>
      </xdr:txBody>
    </xdr:sp>
    <xdr:clientData/>
  </xdr:twoCellAnchor>
  <xdr:twoCellAnchor>
    <xdr:from>
      <xdr:col>15</xdr:col>
      <xdr:colOff>61913</xdr:colOff>
      <xdr:row>15</xdr:row>
      <xdr:rowOff>9525</xdr:rowOff>
    </xdr:from>
    <xdr:to>
      <xdr:col>15</xdr:col>
      <xdr:colOff>709613</xdr:colOff>
      <xdr:row>21</xdr:row>
      <xdr:rowOff>323853</xdr:rowOff>
    </xdr:to>
    <xdr:sp macro="" textlink="">
      <xdr:nvSpPr>
        <xdr:cNvPr id="7" name="TextBox 6">
          <a:extLst>
            <a:ext uri="{FF2B5EF4-FFF2-40B4-BE49-F238E27FC236}">
              <a16:creationId xmlns:a16="http://schemas.microsoft.com/office/drawing/2014/main" id="{00000000-0008-0000-0800-000007000000}"/>
            </a:ext>
          </a:extLst>
        </xdr:cNvPr>
        <xdr:cNvSpPr txBox="1"/>
      </xdr:nvSpPr>
      <xdr:spPr>
        <a:xfrm rot="5400000">
          <a:off x="8953499" y="5195889"/>
          <a:ext cx="2428878" cy="6477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1100"/>
            </a:lnSpc>
          </a:pPr>
          <a:r>
            <a:rPr lang="zh-CN" altLang="en-US" sz="1100" b="1" i="1"/>
            <a:t>请从下拉式菜单里面选择 </a:t>
          </a:r>
          <a:r>
            <a:rPr lang="en-US" altLang="zh-CN" sz="1100" b="1" i="1"/>
            <a:t>Yes</a:t>
          </a:r>
          <a:r>
            <a:rPr lang="zh-CN" altLang="en-US" sz="1100" b="1" i="1"/>
            <a:t>或 </a:t>
          </a:r>
          <a:r>
            <a:rPr lang="en-US" altLang="zh-CN" sz="1100" b="1" i="1"/>
            <a:t>No </a:t>
          </a:r>
          <a:r>
            <a:rPr lang="zh-CN" altLang="en-US" sz="1100" b="1" i="1"/>
            <a:t>确定你希望进行的评估的章节</a:t>
          </a:r>
          <a:endParaRPr lang="en-US" sz="1100" b="1" i="1"/>
        </a:p>
      </xdr:txBody>
    </xdr:sp>
    <xdr:clientData/>
  </xdr:twoCellAnchor>
  <xdr:twoCellAnchor editAs="oneCell">
    <xdr:from>
      <xdr:col>0</xdr:col>
      <xdr:colOff>0</xdr:colOff>
      <xdr:row>0</xdr:row>
      <xdr:rowOff>0</xdr:rowOff>
    </xdr:from>
    <xdr:to>
      <xdr:col>1</xdr:col>
      <xdr:colOff>600076</xdr:colOff>
      <xdr:row>0</xdr:row>
      <xdr:rowOff>238125</xdr:rowOff>
    </xdr:to>
    <xdr:pic>
      <xdr:nvPicPr>
        <xdr:cNvPr id="6" name="Picture 1">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7776"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176212</xdr:colOff>
      <xdr:row>38</xdr:row>
      <xdr:rowOff>38100</xdr:rowOff>
    </xdr:from>
    <xdr:to>
      <xdr:col>24</xdr:col>
      <xdr:colOff>285749</xdr:colOff>
      <xdr:row>40</xdr:row>
      <xdr:rowOff>123825</xdr:rowOff>
    </xdr:to>
    <xdr:sp macro="" textlink="">
      <xdr:nvSpPr>
        <xdr:cNvPr id="2" name="Text Box 4">
          <a:extLst>
            <a:ext uri="{FF2B5EF4-FFF2-40B4-BE49-F238E27FC236}">
              <a16:creationId xmlns:a16="http://schemas.microsoft.com/office/drawing/2014/main" id="{00000000-0008-0000-0900-000002000000}"/>
            </a:ext>
          </a:extLst>
        </xdr:cNvPr>
        <xdr:cNvSpPr txBox="1">
          <a:spLocks noChangeArrowheads="1"/>
        </xdr:cNvSpPr>
      </xdr:nvSpPr>
      <xdr:spPr bwMode="auto">
        <a:xfrm>
          <a:off x="176212" y="9063038"/>
          <a:ext cx="12468225" cy="409575"/>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US" sz="1000" b="0" i="0" strike="noStrike">
              <a:solidFill>
                <a:srgbClr val="000000"/>
              </a:solidFill>
              <a:latin typeface="Arial"/>
              <a:cs typeface="Arial"/>
            </a:rPr>
            <a:t>The above signed agree to the mutual business plan outlined in this document.  There is clear understanding that Sptech desires to pursue partnership arrangements with its suppliers.  It is also understood that this plan is intended to clearly convey Sptech´s supplier expectations.</a:t>
          </a:r>
        </a:p>
      </xdr:txBody>
    </xdr:sp>
    <xdr:clientData/>
  </xdr:twoCellAnchor>
  <xdr:twoCellAnchor editAs="oneCell">
    <xdr:from>
      <xdr:col>0</xdr:col>
      <xdr:colOff>33341</xdr:colOff>
      <xdr:row>0</xdr:row>
      <xdr:rowOff>23815</xdr:rowOff>
    </xdr:from>
    <xdr:to>
      <xdr:col>1</xdr:col>
      <xdr:colOff>523879</xdr:colOff>
      <xdr:row>1</xdr:row>
      <xdr:rowOff>100015</xdr:rowOff>
    </xdr:to>
    <xdr:pic>
      <xdr:nvPicPr>
        <xdr:cNvPr id="4851" name="Picture 2">
          <a:extLst>
            <a:ext uri="{FF2B5EF4-FFF2-40B4-BE49-F238E27FC236}">
              <a16:creationId xmlns:a16="http://schemas.microsoft.com/office/drawing/2014/main" id="{00000000-0008-0000-0900-0000F31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41" y="23815"/>
          <a:ext cx="1247776"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1</xdr:row>
      <xdr:rowOff>0</xdr:rowOff>
    </xdr:to>
    <xdr:pic>
      <xdr:nvPicPr>
        <xdr:cNvPr id="12443" name="Picture 1">
          <a:extLst>
            <a:ext uri="{FF2B5EF4-FFF2-40B4-BE49-F238E27FC236}">
              <a16:creationId xmlns:a16="http://schemas.microsoft.com/office/drawing/2014/main" id="{00000000-0008-0000-0A00-00009B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3013"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847726</xdr:colOff>
      <xdr:row>0</xdr:row>
      <xdr:rowOff>238125</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7776"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847726</xdr:colOff>
      <xdr:row>0</xdr:row>
      <xdr:rowOff>238125</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7776"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847726</xdr:colOff>
      <xdr:row>0</xdr:row>
      <xdr:rowOff>238125</xdr:rowOff>
    </xdr:to>
    <xdr:pic>
      <xdr:nvPicPr>
        <xdr:cNvPr id="7364" name="Picture 1">
          <a:extLst>
            <a:ext uri="{FF2B5EF4-FFF2-40B4-BE49-F238E27FC236}">
              <a16:creationId xmlns:a16="http://schemas.microsoft.com/office/drawing/2014/main" id="{00000000-0008-0000-0300-0000C4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7776"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4763</xdr:rowOff>
    </xdr:from>
    <xdr:to>
      <xdr:col>1</xdr:col>
      <xdr:colOff>847726</xdr:colOff>
      <xdr:row>0</xdr:row>
      <xdr:rowOff>242888</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3"/>
          <a:ext cx="1247776"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847726</xdr:colOff>
      <xdr:row>0</xdr:row>
      <xdr:rowOff>238125</xdr:rowOff>
    </xdr:to>
    <xdr:pic>
      <xdr:nvPicPr>
        <xdr:cNvPr id="3" name="Picture 1">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7776"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847726</xdr:colOff>
      <xdr:row>0</xdr:row>
      <xdr:rowOff>238125</xdr:rowOff>
    </xdr:to>
    <xdr:pic>
      <xdr:nvPicPr>
        <xdr:cNvPr id="3" name="Picture 1">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7776"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847726</xdr:colOff>
      <xdr:row>0</xdr:row>
      <xdr:rowOff>238125</xdr:rowOff>
    </xdr:to>
    <xdr:pic>
      <xdr:nvPicPr>
        <xdr:cNvPr id="3" name="Picture 1">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47776"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847726</xdr:colOff>
      <xdr:row>1</xdr:row>
      <xdr:rowOff>76200</xdr:rowOff>
    </xdr:to>
    <xdr:pic>
      <xdr:nvPicPr>
        <xdr:cNvPr id="2" name="Picture 1">
          <a:extLst>
            <a:ext uri="{FF2B5EF4-FFF2-40B4-BE49-F238E27FC236}">
              <a16:creationId xmlns:a16="http://schemas.microsoft.com/office/drawing/2014/main" id="{2B2A4EE5-C083-409C-B739-61355D4AF5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19201"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Staff\2005PolDep\Data\LOTUS\PSI\EXCELL\DEC03\psi-DEC-11-17-03%206%25%20DEC%206%25%20J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s1l\Share\Dokumente%20und%20Einstellungen\thomas\Lokale%20Einstellungen\TEMP\MasterBowSht%2020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www.mydanaher.com/TEMP/Master%20PD%20Templat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DOCUME~1\bstrouse\LOCALS~1\Temp\ncpdju~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s1l\Share\INSTASSY\Policy%20Deployment\2003\WINNT\Profiles\lmartine\Desktop\MasterBowSht%2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www.mydanaher.com/My%20Documents/PD2001/2000PD-White-NOV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fluke.intranet.danahertm.com/windows/TEMP/MasterBowSht%2020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fluke.intranet.danahertm.com/public/2010/Supplier%20Development/Danaher%20Test%20and%20Measurement%20Supplier%20Self%20Evaluation%20Package.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fluke.intranet.danahertm.com/Documents%20and%20Settings/MikeG/Local%20Settings/Temporary%20Internet%20Files/OLK19/TEMP/2000PD-White-NOV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s1l\Share\windows\TEMP\MasterBowSht%2020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Staff\2003PolDep\10OCTp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ydanaher.com/Documents%20and%20Settings/MikeG/Local%20Settings/Temporary%20Internet%20Files/OLK19/TEMP/2000PD-White-NOV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lo\sys1\windows\TEMP\MasterBowSht%2020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l\Share\WINNT\Profiles\lmartine\Desktop\MasterBowSht%2020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May%20Info\MaySafet\01lwta.wk4"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tarpley\c\DELTA\pdm2000\dECEMBEr%20SQDC%20Boa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wa.danahertool.com/DOCUME~1/dpond/LOCALS~1/Temp/C.Notes.Data/armdel1.xlw"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eltasvr\shared\Policy%20Deployment\Policy%20Deployment%202001\Nov%202001%20Info\Jan%202001%20Info\CHANGEOVER%20CHA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lo\sys1\WINNT\Profiles\lmartine\Desktop\MasterBowSht%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I"/>
      <sheetName val="D"/>
      <sheetName val="FEB summary"/>
      <sheetName val="Sheet1"/>
      <sheetName val="Sheet2"/>
      <sheetName val="Sheet3"/>
      <sheetName val="A"/>
      <sheetName val="Cntmrs-Recruit"/>
      <sheetName val="Cntmrs"/>
      <sheetName val="On Time Delivery"/>
      <sheetName val="Matrix-Level 3-Gastonia"/>
      <sheetName val="Monthly Allowances"/>
      <sheetName val="Inventory"/>
      <sheetName val="FEB_summary"/>
      <sheetName val="RECEIPTS"/>
      <sheetName val="Sheet6"/>
      <sheetName val="SAL-2000"/>
      <sheetName val="IncidentsEAP"/>
      <sheetName val="Invent"/>
      <sheetName val="Feuil1"/>
      <sheetName val="IT"/>
      <sheetName val="perf by state"/>
      <sheetName val="2000"/>
      <sheetName val="DATA"/>
      <sheetName val="Mid (DE)"/>
      <sheetName val="HK"/>
      <sheetName val="FEB_summary1"/>
      <sheetName val="Matrix-Level_3-Gastonia"/>
      <sheetName val="Monthly_Allowances"/>
      <sheetName val="On_Time_Delivery"/>
      <sheetName val="#REF"/>
      <sheetName val="total yr comparison vs PM"/>
      <sheetName val="Customer Responsible XT &amp; GL"/>
      <sheetName val="072902_NA_Sales_Hist"/>
      <sheetName val="Dept-yr"/>
      <sheetName val="Service KPI  "/>
      <sheetName val="psi-DEC-11-17-03 6% DEC 6% JAN"/>
      <sheetName val="Sales Growth by VP 05 vs 06Eq"/>
      <sheetName val="Sales Grth by VP 05vs06 Direct"/>
      <sheetName val="Fin Summary"/>
      <sheetName val="Department bowler"/>
      <sheetName val="&lt;Rpt Home&gt;"/>
      <sheetName val="HW Summ by Prod line"/>
      <sheetName val="Total Summary by product line"/>
      <sheetName val="Ames 2001 KPIs"/>
      <sheetName val="Table_Array"/>
      <sheetName val="Consolidated Budget Worksheet"/>
      <sheetName val="Product"/>
      <sheetName val="Fcst"/>
      <sheetName val="TOTAL"/>
      <sheetName val="group"/>
      <sheetName val="KPI Level 2 Total"/>
      <sheetName val="Definitions"/>
      <sheetName val="Assessment"/>
      <sheetName val="91_INDUSTRIAL_SALES_REPORT"/>
      <sheetName val="03 ACT"/>
      <sheetName val="下拉项"/>
      <sheetName val="Application Area"/>
      <sheetName val="M224 Ship'g"/>
      <sheetName val="M224  21647"/>
      <sheetName val="MK46 QTY 3 16113"/>
      <sheetName val="MK46 QTY  3  Ship'g "/>
      <sheetName val="AP7"/>
      <sheetName val="TOOLG"/>
      <sheetName val="Forecast"/>
      <sheetName val="Total Pareto"/>
      <sheetName val="1-30 Consolidated "/>
      <sheetName val="Table"/>
      <sheetName val="Lookup"/>
      <sheetName val="OI  OTD IF"/>
      <sheetName val="Gross Margin Target - Year One "/>
      <sheetName val="Codes"/>
      <sheetName val="Detail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Matrix"/>
      <sheetName val="Bowler"/>
      <sheetName val="KPI - Ames"/>
      <sheetName val="KPI - Loveland"/>
      <sheetName val="KPI - LCR Manufacturing"/>
      <sheetName val="KPI - LCM Instruments"/>
      <sheetName val="Cntmrs-Recruit"/>
      <sheetName val="Matrix-Level 3-Gastonia"/>
      <sheetName val="plan"/>
      <sheetName val="PYR"/>
      <sheetName val="Cntmrs"/>
      <sheetName val="Fy"/>
      <sheetName val="Eng $izedRoadmap"/>
      <sheetName val="SAL-2000"/>
      <sheetName val="IncidentsEAP"/>
      <sheetName val="FY00"/>
      <sheetName val="FY01"/>
      <sheetName val="FY02"/>
      <sheetName val="FY03"/>
      <sheetName val="FY04 Actual"/>
      <sheetName val="FY99"/>
      <sheetName val="Table"/>
      <sheetName val="Monthly Allowances"/>
      <sheetName val="Sheet1"/>
      <sheetName val="OH Service Costs"/>
      <sheetName val="OH G&amp;A (Other)"/>
      <sheetName val="D"/>
      <sheetName val="Forecasts"/>
      <sheetName val="eOpex CY09"/>
      <sheetName val="IB Actual Opex"/>
      <sheetName val="DATA"/>
      <sheetName val="KPI_-_Ames"/>
      <sheetName val="KPI_-_Loveland"/>
      <sheetName val="KPI_-_LCR_Manufacturing"/>
      <sheetName val="KPI_-_LCM_Instruments"/>
      <sheetName val="Sheet6"/>
      <sheetName val="QA_Analysis_Key Cells Aug"/>
      <sheetName val="Product"/>
      <sheetName val="FEB summary"/>
      <sheetName val="Project Activities"/>
      <sheetName val="CM-VOC"/>
      <sheetName val="072902_NA_Sales_Hist"/>
      <sheetName val="Lists"/>
      <sheetName val="Defaults"/>
      <sheetName val="VJ 12monthshistory"/>
      <sheetName val="Common Terminology"/>
      <sheetName val="Inventory"/>
      <sheetName val="2000"/>
      <sheetName val="Matrix-Level_3-Gastonia"/>
      <sheetName val="Eng_$izedRoadmap"/>
      <sheetName val="Project_Activities"/>
      <sheetName val="FY04_Actual"/>
      <sheetName val="Monthly_Allowances"/>
      <sheetName val="OH_Service_Costs"/>
      <sheetName val="OH_G&amp;A_(Other)"/>
      <sheetName val="VJ_12monthshistory"/>
      <sheetName val="IT"/>
      <sheetName val="Control"/>
      <sheetName val="Instructions"/>
      <sheetName val="MasterBowSht 2001"/>
      <sheetName val="OMFG Hours"/>
      <sheetName val="Initial Inputs -&gt;"/>
      <sheetName val="4th level matrix"/>
      <sheetName val="LW actual"/>
      <sheetName val="DTS actual"/>
      <sheetName val="Sheet2"/>
      <sheetName val="2003byQtr"/>
      <sheetName val="Process Changes"/>
      <sheetName val="Design Changes"/>
      <sheetName val="EB Orders mix"/>
      <sheetName val="EB Sales mix"/>
      <sheetName val="Initiation"/>
      <sheetName val="mar05"/>
      <sheetName val="mai05"/>
      <sheetName val="Desktop"/>
      <sheetName val="2002_PD_Top_42_Aug"/>
      <sheetName val="Cleveland Data"/>
      <sheetName val="2002_PD_RJ_Channel_July"/>
      <sheetName val="2002_PD_Top_42_July"/>
      <sheetName val="Group 1"/>
      <sheetName val="Overdues"/>
      <sheetName val="BU Topline Detail"/>
      <sheetName val="RAS58 Action Plan"/>
      <sheetName val="Don't Use Tab"/>
      <sheetName val="valid data lists"/>
      <sheetName val="CM OTD"/>
      <sheetName val="CM - Inv"/>
      <sheetName val="DPO-CM"/>
      <sheetName val="CM - LCR PPV"/>
      <sheetName val="Non-LCR PPV"/>
      <sheetName val="Action Plan PPV Master"/>
      <sheetName val="ABC Data"/>
      <sheetName val="CM KPI 7"/>
      <sheetName val="CM TTI Item 4 &amp; 5"/>
      <sheetName val="1-30 Consolidated "/>
      <sheetName val="RECEIPTS"/>
      <sheetName val="Ignor this tab"/>
      <sheetName val="Admin"/>
      <sheetName val="COS"/>
      <sheetName val="D201"/>
      <sheetName val="Tech Supp"/>
      <sheetName val="D225"/>
      <sheetName val="D232"/>
      <sheetName val="D240"/>
      <sheetName val="D242"/>
      <sheetName val="Stores"/>
      <sheetName val="Service"/>
      <sheetName val="D253"/>
      <sheetName val="D254"/>
      <sheetName val="D261"/>
      <sheetName val="D262"/>
      <sheetName val="D270"/>
      <sheetName val="VR Inst"/>
      <sheetName val="D290"/>
      <sheetName val="D291"/>
      <sheetName val="D292"/>
      <sheetName val="D293"/>
      <sheetName val="D294"/>
      <sheetName val="D295"/>
      <sheetName val="D301"/>
      <sheetName val="D303"/>
      <sheetName val="D305"/>
      <sheetName val="D306"/>
      <sheetName val="D307"/>
      <sheetName val="D310"/>
      <sheetName val="D311"/>
      <sheetName val="D320"/>
      <sheetName val="D401"/>
      <sheetName val="D420"/>
      <sheetName val="Facility"/>
      <sheetName val="Development"/>
      <sheetName val="Gil Inst"/>
      <sheetName val="Sales"/>
      <sheetName val="ARTARG"/>
      <sheetName val="Actuals by Mth"/>
      <sheetName val="Forecast"/>
      <sheetName val="Plan By Mth"/>
      <sheetName val="Actuals YTD-Mth"/>
      <sheetName val="Plan YTD-Mth"/>
      <sheetName val="91_INDUSTRIAL_SALES_REPORT"/>
      <sheetName val="Input"/>
      <sheetName val="Actual &amp; Forecast"/>
      <sheetName val="Rates"/>
      <sheetName val="Work hours"/>
      <sheetName val="Actuals-Mth"/>
      <sheetName val="Actuals-YTD"/>
      <sheetName val="Pln by mth"/>
      <sheetName val="Pln YTD"/>
      <sheetName val="Data2"/>
      <sheetName val="02 ACT"/>
      <sheetName val="Act"/>
      <sheetName val="Index"/>
      <sheetName val="Prev Fcst"/>
      <sheetName val="CM_OTD"/>
      <sheetName val="CM_-_Inv"/>
      <sheetName val="CM_-_LCR_PPV"/>
      <sheetName val="Non-LCR_PPV"/>
      <sheetName val="Action_Plan_PPV_Master"/>
      <sheetName val="ABC_Data"/>
      <sheetName val="FEB_summary"/>
      <sheetName val="Actuals_by_Mth"/>
      <sheetName val="Plan_By_Mth"/>
      <sheetName val="Actuals_YTD-Mth"/>
      <sheetName val="Plan_YTD-Mth"/>
      <sheetName val="P&amp;L BUD"/>
      <sheetName val="Ames 2001 KPIs"/>
      <sheetName val="Assumptions"/>
      <sheetName val="PLANT COMPLIANC"/>
      <sheetName val="Turns"/>
      <sheetName val="67_WW_SALES_YTD_BY_STATE_AND_MA"/>
      <sheetName val="ex GMBH"/>
      <sheetName val="Specification"/>
      <sheetName val="Sheet3"/>
      <sheetName val="AccountCode"/>
      <sheetName val="TCode"/>
      <sheetName val="Suppliers"/>
      <sheetName val="Fcst"/>
      <sheetName val="CM-BACKLOG"/>
      <sheetName val="2002_PD_RJ_Channel_Aug"/>
      <sheetName val="MasterBowSht_2001"/>
      <sheetName val="Ops Review Agenda"/>
      <sheetName val="Forecast Accy, OTD, and Turns "/>
      <sheetName val="Level 1 CM"/>
      <sheetName val="815_LDO_US_SALES_REPORT"/>
      <sheetName val="Tabelle"/>
      <sheetName val="Invent"/>
      <sheetName val="Supplier JIT (2)"/>
      <sheetName val="by division"/>
      <sheetName val="ALL_BK_LOG"/>
      <sheetName val="Consolidated Budget Worksheet"/>
      <sheetName val="src"/>
      <sheetName val="FEB"/>
      <sheetName val="src-lost"/>
      <sheetName val="Operating Statement Data"/>
      <sheetName val="List Data"/>
      <sheetName val="Avg_Day"/>
      <sheetName val="c"/>
      <sheetName val="QRY_Problems"/>
      <sheetName val="Top"/>
      <sheetName val="Development - Top"/>
      <sheetName val="Systems Test - Top"/>
      <sheetName val="Parms"/>
      <sheetName val="Modules"/>
      <sheetName val="L2 Sales KPI"/>
      <sheetName val="8-PF"/>
      <sheetName val="4upchart"/>
      <sheetName val="NM"/>
      <sheetName val="ROB"/>
      <sheetName val="Feuil1"/>
      <sheetName val="Notes"/>
      <sheetName val="CloneSheet"/>
      <sheetName val="New Product"/>
      <sheetName val="perf by state"/>
      <sheetName val="CM-Template"/>
      <sheetName val="Charts"/>
      <sheetName val="VPM Product Family Margin"/>
      <sheetName val="VISU Product Margin"/>
      <sheetName val="RawData(finance only)"/>
      <sheetName val="SAFETY"/>
      <sheetName val="Regional Projections"/>
      <sheetName val="Detail"/>
      <sheetName val="OUP Dump"/>
      <sheetName val="Predicted_Work"/>
      <sheetName val="qryDionne_EMVRollout"/>
      <sheetName val="L2_Sales_KPI"/>
      <sheetName val="Top Level Countermeasure"/>
      <sheetName val="Q2 Salaries"/>
      <sheetName val="Pemex Cost Savings"/>
      <sheetName val="AMCY Impact"/>
      <sheetName val="4.1&amp;2"/>
      <sheetName val="Plant KPI "/>
      <sheetName val="Cntmrs_Recruit"/>
      <sheetName val="Working Capital"/>
      <sheetName val="02_power KPI"/>
      <sheetName val="24"/>
      <sheetName val="Annual Revenue"/>
      <sheetName val="Field_Metrics"/>
      <sheetName val="Dashboard"/>
      <sheetName val="Quality_Metrics"/>
      <sheetName val="Definitions"/>
      <sheetName val="Project_Summary"/>
      <sheetName val="046c8491-516e-4c6d-a93b-e2c1b55"/>
      <sheetName val="825_LDO_ROW_SALES_REPORT"/>
      <sheetName val="Actual_&amp;_Forecast"/>
      <sheetName val="Work_hours"/>
      <sheetName val="02_ACT"/>
      <sheetName val="Pln_by_mth"/>
      <sheetName val="Pln_YTD"/>
      <sheetName val="2001 Before Capitalization"/>
      <sheetName val="CRF2a"/>
      <sheetName val="FORMULAS"/>
      <sheetName val="#REF"/>
      <sheetName val="DDC"/>
      <sheetName val="PSI"/>
      <sheetName val="Plan2"/>
      <sheetName val="Fin Summary"/>
      <sheetName val="NEW Growth Snapshot"/>
      <sheetName val="Int Analysis"/>
      <sheetName val="KPI Level 2 Total"/>
      <sheetName val="May 97"/>
      <sheetName val="4th Bowling chart PM_Phil"/>
      <sheetName val="Sheet7"/>
      <sheetName val="Sheet11"/>
      <sheetName val="Dept-yr"/>
      <sheetName val="U-2x1"/>
      <sheetName val="U_over_1"/>
      <sheetName val="U_over_2"/>
      <sheetName val="U_over_3"/>
      <sheetName val="V_over_1"/>
      <sheetName val="U-2x2"/>
      <sheetName val="Sheet1 (2)"/>
      <sheetName val="DEMOREPORT"/>
      <sheetName val="Consolidated_Budget_Worksheet"/>
      <sheetName val="Matrix_Level 3_Gastonia"/>
      <sheetName val="Action Plan E"/>
      <sheetName val="Action Plan C-Zero Defects"/>
      <sheetName val="CM KPI Item 7 (UP)"/>
      <sheetName val="Forecast&amp;Demo "/>
      <sheetName val="Q199 -APRIL"/>
      <sheetName val="Ops_Review_Agenda"/>
      <sheetName val="Forecast_Accy,_OTD,_and_Turns_"/>
      <sheetName val="Key_Inputs"/>
      <sheetName val="Agro-99BS"/>
      <sheetName val="RCCM"/>
      <sheetName val="Data Source"/>
      <sheetName val="Ignor_this_tab"/>
      <sheetName val="CO PA"/>
      <sheetName val="JE"/>
      <sheetName val="Upload"/>
      <sheetName val="Worldwide - D"/>
      <sheetName val="4 (D3) A III supp-doc 2"/>
      <sheetName val="Sheet4"/>
      <sheetName val="Category List"/>
      <sheetName val="No Bids or Cancelled"/>
      <sheetName val="2011 Quotes Sent"/>
      <sheetName val="2011 Quotes"/>
      <sheetName val="Nevada"/>
      <sheetName val="New_Product"/>
      <sheetName val="Level_1_CM"/>
      <sheetName val="DateLookup"/>
      <sheetName val="Consolidated"/>
      <sheetName val="data003"/>
      <sheetName val="Product type"/>
      <sheetName val="Data Sheet"/>
      <sheetName val="LOOK-UP"/>
      <sheetName val="List"/>
      <sheetName val="Menu"/>
      <sheetName val="FL8X"/>
      <sheetName val="FL1X"/>
      <sheetName val="FL7X"/>
      <sheetName val="Current Month"/>
      <sheetName val="Entity v Plan"/>
      <sheetName val="SDS-FEED"/>
      <sheetName val="PLAN-FCST"/>
      <sheetName val="JUN KPI-C (Bris)"/>
      <sheetName val="Countermeasures New Absolute"/>
      <sheetName val="Assessment"/>
      <sheetName val="Names"/>
      <sheetName val="Raw_Data"/>
      <sheetName val="Info and Settings"/>
      <sheetName val="Factors"/>
      <sheetName val="Country Index"/>
      <sheetName val="Bristol"/>
      <sheetName val="Goleta"/>
      <sheetName val="Full Budget 2008"/>
      <sheetName val="Production (C010)"/>
      <sheetName val="Prod Dev (C040)"/>
      <sheetName val="Admin (C060)"/>
      <sheetName val="HR (C062)"/>
      <sheetName val="IT (C067)"/>
      <sheetName val="Mktng (C085)"/>
      <sheetName val="CRA-Detail"/>
      <sheetName val="Reference"/>
      <sheetName val="Cover"/>
      <sheetName val="KPI"/>
      <sheetName val="Greece"/>
      <sheetName val="ZZ_DowntimeIssuesMTD"/>
      <sheetName val="Assy Exc Takt"/>
      <sheetName val="%KanBans"/>
      <sheetName val="Setup"/>
      <sheetName val="Formulaholder"/>
      <sheetName val="1031"/>
      <sheetName val="1031R"/>
      <sheetName val="Total X-Rite Inventory"/>
      <sheetName val="Mid (DE)"/>
      <sheetName val="Tables"/>
      <sheetName val="Merit Inc. Table"/>
      <sheetName val="Soc Sec %"/>
      <sheetName val="Calendar"/>
      <sheetName val="Ignored supplier"/>
      <sheetName val="Term of payment"/>
      <sheetName val="New supplier"/>
      <sheetName val="03 ACT"/>
      <sheetName val="Risk_Assessment"/>
      <sheetName val="Bristol Data"/>
      <sheetName val="add&gt;180"/>
      <sheetName val="TTI"/>
      <sheetName val="Goleta Data"/>
      <sheetName val="Richmond Data"/>
      <sheetName val="total yr comparison vs PM"/>
      <sheetName val="Top Level Flash "/>
      <sheetName val="Funnel Analysis"/>
      <sheetName val="21-CC Bridge Service"/>
      <sheetName val="Customer Responsible XT &amp; GL"/>
      <sheetName val="SVC請求DATA"/>
      <sheetName val="Spend_Summary YTD 0908"/>
      <sheetName val="PD Bowler"/>
      <sheetName val="Warranty Details"/>
      <sheetName val="data001"/>
      <sheetName val="data002"/>
      <sheetName val="Problem Solving Freight"/>
      <sheetName val="TEST HOURS MONTHLY REPORT"/>
      <sheetName val="Contentious Changes"/>
      <sheetName val="TAM_PAM_SAM"/>
      <sheetName val="Revenue"/>
      <sheetName val="budget"/>
      <sheetName val="PSI BUDGET02"/>
      <sheetName val="PIVOT PY"/>
      <sheetName val="Project_Status_Rollup"/>
      <sheetName val="凭证汇总"/>
      <sheetName val="Spofa"/>
      <sheetName val="CM Template"/>
      <sheetName val="Quelle"/>
      <sheetName val="Service KPI  "/>
      <sheetName val="NA TTI-Media"/>
      <sheetName val="ATV - Back-up"/>
      <sheetName val="1. GVR End Customer Sales"/>
      <sheetName val="Dropdown"/>
      <sheetName val="Initiate"/>
      <sheetName val="Unfunded Plan"/>
      <sheetName val="Ref data proj"/>
      <sheetName val="ioplfcast"/>
      <sheetName val="Balsheet"/>
      <sheetName val="Chart of Accounts"/>
      <sheetName val="Summary PL"/>
      <sheetName val="Tradfcast"/>
      <sheetName val="Data_History"/>
      <sheetName val="IPL Input"/>
      <sheetName val="Page1"/>
      <sheetName val="Page4"/>
      <sheetName val="COUNTER MEASURE INVENTORY"/>
      <sheetName val="Page6"/>
      <sheetName val="Page7"/>
      <sheetName val="Page8"/>
      <sheetName val="TB"/>
      <sheetName val="Page3"/>
      <sheetName val="Capital Exp"/>
      <sheetName val="Page2"/>
      <sheetName val="MasterBowSht 2001.xls"/>
      <sheetName val="MasterBowSht%202001.xls"/>
      <sheetName val="Overhead Rates"/>
      <sheetName val="CSM Content"/>
      <sheetName val="R3"/>
      <sheetName val="OI  OTD IF"/>
      <sheetName val="Gross Margin Target - Year One "/>
      <sheetName val="L2 Key Accounts"/>
      <sheetName val="FEED"/>
      <sheetName val="Data Inputs"/>
      <sheetName val="TOTAL"/>
      <sheetName val="Vlookup"/>
      <sheetName val="Layout"/>
      <sheetName val="CanStk"/>
      <sheetName val="Case and Palt"/>
      <sheetName val="Frcst pivot"/>
      <sheetName val="leadtime"/>
      <sheetName val="Monthend+Intransit Pivot"/>
      <sheetName val="Monthend + Intransit"/>
      <sheetName val="Sheet46"/>
      <sheetName val="Heat"/>
      <sheetName val="Mirror"/>
      <sheetName val="Plater"/>
      <sheetName val="Vib_BO"/>
      <sheetName val="Tabelle1"/>
      <sheetName val="Service Contract Work"/>
      <sheetName val="AUG 2012"/>
      <sheetName val="Headcount formatted Dlists"/>
      <sheetName val="Expense"/>
      <sheetName val="J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List"/>
      <sheetName val="Arrester 2nd Level Matrix"/>
      <sheetName val="Bowler"/>
      <sheetName val="Productivity"/>
      <sheetName val="Materials"/>
      <sheetName val="Scrap"/>
      <sheetName val="KPI's"/>
      <sheetName val="IncidentsFP"/>
      <sheetName val="TCIR_FP"/>
      <sheetName val="LWCIR_FP"/>
      <sheetName val="IncidentsEAP"/>
      <sheetName val="TCIR_EAP"/>
      <sheetName val="LWCIR_EAP"/>
      <sheetName val="OTD"/>
      <sheetName val="LT"/>
      <sheetName val="PastDue"/>
      <sheetName val="OpProfit"/>
      <sheetName val="Spending"/>
      <sheetName val="PPV"/>
      <sheetName val="ProdFP"/>
      <sheetName val="IA"/>
      <sheetName val="Inv"/>
      <sheetName val="Turns"/>
      <sheetName val="Master PD Template"/>
      <sheetName val="A"/>
      <sheetName val="Cntmrs-Recruit"/>
      <sheetName val="2002_PD_RJ_Channel_July"/>
      <sheetName val="2002_PD_Top_42_July"/>
      <sheetName val="DTS actual"/>
      <sheetName val="LW actual"/>
      <sheetName val="91_INDUSTRIAL_SALES_REPORT"/>
      <sheetName val="Cntmrs"/>
      <sheetName val="ARTARG"/>
      <sheetName val="data"/>
      <sheetName val="total yr comparison vs PM"/>
      <sheetName val="SAL-2000"/>
      <sheetName val="Ames 2001 KPIs"/>
      <sheetName val="Supplier JIT (2)"/>
      <sheetName val="JUN KPI-C (Bris)"/>
      <sheetName val="Ignor this tab"/>
      <sheetName val="by division"/>
      <sheetName val="Sheet3"/>
      <sheetName val="Sheet2"/>
      <sheetName val="Sheet1"/>
      <sheetName val="2002_PD_RJ_Channel_Aug"/>
      <sheetName val="QRY_Problems"/>
      <sheetName val="Lists"/>
      <sheetName val="List Data"/>
      <sheetName val="FEB summary"/>
      <sheetName val="Matrix-Level 3-Gastonia"/>
      <sheetName val="Data Entry"/>
      <sheetName val="Action Plan"/>
      <sheetName val="PPV zpps Analyse April"/>
      <sheetName val="Action Plan Verlängerte Werkban"/>
      <sheetName val="825_LDO_ROW_SALES_REPORT"/>
      <sheetName val="D"/>
      <sheetName val="4th level matrix"/>
      <sheetName val="2007_HQD_Sales_by_Tier_Segment_"/>
      <sheetName val="Eng $izedRoadmap"/>
      <sheetName val="2000"/>
      <sheetName val="Table"/>
      <sheetName val="Kerr NCR's"/>
      <sheetName val="PD Bowler"/>
      <sheetName val="FormulaData"/>
      <sheetName val="Consolidated Budget Worksheet"/>
      <sheetName val="Invent"/>
      <sheetName val="Ops Review Agenda"/>
      <sheetName val="2002_PD_Top_42_Aug"/>
      <sheetName val="HPS Slit Coil (Centralia)"/>
      <sheetName val="Daily Report"/>
      <sheetName val="Refresh Date"/>
      <sheetName val="4-EntryGrid_CCExpense"/>
      <sheetName val="INDEX"/>
      <sheetName val="1"/>
      <sheetName val="2"/>
      <sheetName val="3"/>
      <sheetName val="4"/>
      <sheetName val="5"/>
      <sheetName val="6"/>
      <sheetName val="6a-By Qtr"/>
      <sheetName val="7"/>
      <sheetName val="12-All Accts"/>
      <sheetName val="8"/>
      <sheetName val="14B"/>
      <sheetName val="13-All Accts"/>
      <sheetName val="14-All Accts"/>
      <sheetName val="9"/>
      <sheetName val="9A"/>
      <sheetName val="10A"/>
      <sheetName val="10B"/>
      <sheetName val="10C"/>
      <sheetName val="11"/>
      <sheetName val="12"/>
      <sheetName val="13"/>
      <sheetName val="14"/>
      <sheetName val="15"/>
      <sheetName val="15a"/>
      <sheetName val="15b"/>
      <sheetName val="15c"/>
      <sheetName val="16"/>
      <sheetName val="17a"/>
      <sheetName val="17b"/>
      <sheetName val="18"/>
      <sheetName val="Bridge Instructions"/>
      <sheetName val="19-CC Bridge Var Fcty"/>
      <sheetName val="20-CC Bridge Fixed Fcty"/>
      <sheetName val="21-CC Bridge Service"/>
      <sheetName val="22-CC Bridge Logistics"/>
      <sheetName val="23-CC Bridge Mktg"/>
      <sheetName val="24-CC Bridge Selling"/>
      <sheetName val="25-CC Bridge G&amp;A"/>
      <sheetName val="26-CC Bridge Engr"/>
      <sheetName val="26A-R&amp;D Supplies"/>
      <sheetName val="26B-R&amp;D Project Exp"/>
      <sheetName val="19-HypPull"/>
      <sheetName val="20-HypPull"/>
      <sheetName val="21-HypPull"/>
      <sheetName val="22-HypPull"/>
      <sheetName val="23-HypPull"/>
      <sheetName val="24-HypPull"/>
      <sheetName val="25-HypPull"/>
      <sheetName val="26-HypPull"/>
      <sheetName val="072902_NA_Sales_Hist"/>
      <sheetName val="DateLookup"/>
      <sheetName val="Mo-Data"/>
      <sheetName val="Vlookup"/>
      <sheetName val="utilities"/>
      <sheetName val="67_WW_SALES_YTD_BY_STATE_AND_MA"/>
      <sheetName val="PYR"/>
      <sheetName val="plan"/>
      <sheetName val="815_LDO_US_SALES_REPORT"/>
      <sheetName val="FY00"/>
      <sheetName val="FY01"/>
      <sheetName val="FY02"/>
      <sheetName val="FY03"/>
      <sheetName val="FY04 Actual"/>
      <sheetName val="FY99"/>
      <sheetName val="2nd Level Matrix"/>
      <sheetName val="Avg_Day"/>
      <sheetName val="02 ACT"/>
      <sheetName val="01 ACT"/>
      <sheetName val="Sheet4"/>
      <sheetName val="Asia L2 Matrix"/>
      <sheetName val="Sheet6"/>
      <sheetName val="RawData(finance only)"/>
      <sheetName val="ALL_BK_LOG"/>
      <sheetName val="ROIC"/>
      <sheetName val="03 ACT"/>
      <sheetName val="Arrester_2nd_Level_Matrix"/>
      <sheetName val="Ops_Review_Agenda"/>
      <sheetName val="P&amp;L BUD"/>
      <sheetName val="Initiate"/>
      <sheetName val="Lookup tables"/>
      <sheetName val="#REF"/>
      <sheetName val="Herstellkosten"/>
      <sheetName val="init"/>
      <sheetName val="QE 12-31-03"/>
      <sheetName val="CAB2002"/>
      <sheetName val="VJ 12monthshistory"/>
      <sheetName val="Details"/>
      <sheetName val="DEMOREPORT"/>
      <sheetName val="DDC"/>
      <sheetName val="PSI"/>
      <sheetName val="QA_Analysis_Key Cells Au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D-Responsibility"/>
      <sheetName val="Matrix-Level 3-Gastonia"/>
      <sheetName val="Bowler-Level 3-Gastonia-MI"/>
      <sheetName val="CM Net Cost Productivity"/>
      <sheetName val="CM-MBB-SBW"/>
      <sheetName val="CM-DEL-PTD"/>
      <sheetName val="CM-INV"/>
      <sheetName val="Matrix_Level 3_Gastonia"/>
      <sheetName val="Sheet1"/>
      <sheetName val="Sheet2"/>
      <sheetName val="Sheet3"/>
      <sheetName val="Level 1 CM"/>
      <sheetName val="IncidentsEAP"/>
      <sheetName val="D"/>
      <sheetName val="A"/>
      <sheetName val="Cntmrs-Recruit"/>
      <sheetName val="Int Analysis"/>
      <sheetName val="Lists"/>
      <sheetName val="List Data"/>
      <sheetName val="Avg_Day"/>
      <sheetName val="02 ACT"/>
      <sheetName val="01 ACT"/>
      <sheetName val="DEFECT CODES"/>
      <sheetName val="LOCATION CODES"/>
      <sheetName val="Product"/>
      <sheetName val="EQ "/>
      <sheetName val="Dept-yr"/>
      <sheetName val="Control"/>
      <sheetName val="src"/>
      <sheetName val="Assumptions"/>
      <sheetName val="Cntmrs"/>
      <sheetName val="2002_PD_RJ_Channel_Aug"/>
      <sheetName val="Segment Value Lists"/>
      <sheetName val="#REF"/>
      <sheetName val="src-lost"/>
      <sheetName val="CoRef"/>
      <sheetName val="Eng $izedRoadmap"/>
      <sheetName val="Operating Statement Data"/>
      <sheetName val="Data"/>
      <sheetName val="Service Contract Work"/>
      <sheetName val="List"/>
      <sheetName val="Menu"/>
      <sheetName val="072902_NA_Sales_Hist"/>
      <sheetName val="DEMOREPORT"/>
      <sheetName val="Greece"/>
      <sheetName val="Q199 -APRIL"/>
      <sheetName val="Input"/>
      <sheetName val="CC"/>
      <sheetName val="Matrix-Level_3-Gastonia"/>
      <sheetName val="Bowler-Level_3-Gastonia-MI"/>
      <sheetName val="CM_Net_Cost_Productivity"/>
      <sheetName val="Matrix_Level_3_Gastonia"/>
      <sheetName val="Admin"/>
      <sheetName val="COS"/>
      <sheetName val="D201"/>
      <sheetName val="Tech Supp"/>
      <sheetName val="D225"/>
      <sheetName val="D232"/>
      <sheetName val="D240"/>
      <sheetName val="D242"/>
      <sheetName val="Stores"/>
      <sheetName val="Service"/>
      <sheetName val="D253"/>
      <sheetName val="D254"/>
      <sheetName val="D261"/>
      <sheetName val="D262"/>
      <sheetName val="D270"/>
      <sheetName val="VR Inst"/>
      <sheetName val="D290"/>
      <sheetName val="D291"/>
      <sheetName val="D292"/>
      <sheetName val="D293"/>
      <sheetName val="D294"/>
      <sheetName val="D295"/>
      <sheetName val="D301"/>
      <sheetName val="D303"/>
      <sheetName val="D305"/>
      <sheetName val="D306"/>
      <sheetName val="D307"/>
      <sheetName val="D310"/>
      <sheetName val="D311"/>
      <sheetName val="D320"/>
      <sheetName val="D401"/>
      <sheetName val="IT"/>
      <sheetName val="D420"/>
      <sheetName val="Facility"/>
      <sheetName val="Development"/>
      <sheetName val="Gil Inst"/>
      <sheetName val="Sales"/>
      <sheetName val="Heat"/>
      <sheetName val="Mirror"/>
      <sheetName val="Plater"/>
      <sheetName val="Vib_BO"/>
      <sheetName val="LOOK-UP"/>
      <sheetName val="Supplier JIT (2)"/>
      <sheetName val="ncpdju~1"/>
      <sheetName val="SAL-2000"/>
      <sheetName val="2002_PD_RJ_Channel_July"/>
      <sheetName val="2002_PD_Top_42_July"/>
      <sheetName val="Step 2 - Proposal Detail"/>
      <sheetName val="Actuals by Mth"/>
      <sheetName val="Forecast"/>
      <sheetName val="RAS58 Action Plan"/>
      <sheetName val="Index"/>
      <sheetName val="Fcst"/>
      <sheetName val="Inventory"/>
      <sheetName val="Turns"/>
      <sheetName val="sell (ret)"/>
      <sheetName val="ASP from Barb"/>
      <sheetName val="OMFG Cost"/>
      <sheetName val="PAL&amp;DPAL AP610"/>
      <sheetName val="Price Master (2)"/>
      <sheetName val="Feuil1"/>
      <sheetName val="Summary"/>
      <sheetName val="SVC請求DATA"/>
      <sheetName val="Level_1_CM"/>
      <sheetName val="Int_Analysis"/>
      <sheetName val="List_Data"/>
      <sheetName val="02_ACT"/>
      <sheetName val="01_ACT"/>
      <sheetName val="DEFECT_CODES"/>
      <sheetName val="LOCATION_CODES"/>
      <sheetName val="EQ_"/>
      <sheetName val="Segment_Value_Lists"/>
      <sheetName val="Eng_$izedRoadmap"/>
      <sheetName val="Operating_Statement_Data"/>
      <sheetName val="CM KPI 7"/>
      <sheetName val="CM TTI Item 4 &amp; 5"/>
      <sheetName val="Bowler"/>
      <sheetName val="perf by state"/>
      <sheetName val="1-Contents"/>
      <sheetName val="Deliverables"/>
      <sheetName val="Ignor this tab"/>
      <sheetName val="DD-NM Order Segment margin"/>
      <sheetName val="Raw AllN"/>
      <sheetName val="DD-NM Top Customer"/>
      <sheetName val="Lookup Tables"/>
      <sheetName val="Details"/>
      <sheetName val="Commission %"/>
      <sheetName val="FEB summary"/>
      <sheetName val="P&amp;L BUD"/>
      <sheetName val="PSP-Template"/>
      <sheetName val="DDC"/>
      <sheetName val="Initiation"/>
      <sheetName val="Dropdown"/>
      <sheetName val="SUM-WDV"/>
      <sheetName val="\\Medhpasvfs002.gendex.dhrmedic"/>
      <sheetName val="ncpdju~1.xls"/>
      <sheetName val="\Users\filippoimpieri\Library\C"/>
      <sheetName val="\C\Users\filippoimpieri\Library"/>
      <sheetName val="Definitions"/>
      <sheetName val="Master Reference"/>
      <sheetName val="Full Budget 2008"/>
      <sheetName val="Production (C010)"/>
      <sheetName val="Prod Dev (C040)"/>
      <sheetName val="Admin (C060)"/>
      <sheetName val="HR (C062)"/>
      <sheetName val="IT (C067)"/>
      <sheetName val="Mktng (C085)"/>
      <sheetName val="67_WW_SALES_YTD_BY_STATE_AND_MA"/>
      <sheetName val="815_LDO_US_SALES_REPORT"/>
      <sheetName val="825_LDO_ROW_SALES_REPORT"/>
      <sheetName val="91_INDUSTRIAL_SALES_REPORT"/>
      <sheetName val="CRF2a"/>
      <sheetName val="FORMULAS"/>
      <sheetName val="Forecast 11 for December"/>
      <sheetName val="2000"/>
      <sheetName val="CM-Template"/>
      <sheetName val="Sheet1 (2)"/>
      <sheetName val="Metrics"/>
      <sheetName val="by division"/>
      <sheetName val="DateLookup"/>
      <sheetName val="Ames 2001 KPIs"/>
      <sheetName val="Data Entry"/>
      <sheetName val="Training needs"/>
      <sheetName val="Instructions"/>
      <sheetName val="SAP TB "/>
      <sheetName val="BOA Recon"/>
      <sheetName val="OS AP Cks"/>
      <sheetName val="AR Recap"/>
      <sheetName val="AR ZLH2 AGING"/>
      <sheetName val="AR Allow Rec"/>
      <sheetName val="Bad Debt Review"/>
      <sheetName val="AR Collections"/>
      <sheetName val="Sales Credits"/>
      <sheetName val="Sales Cr Analysis"/>
      <sheetName val="1200 #92 KOLL"/>
      <sheetName val="1200 #11"/>
      <sheetName val="1200 #94 NEFF"/>
      <sheetName val="1200 #92 ITLY"/>
      <sheetName val="1200  SETRA"/>
      <sheetName val="1200 #94 Wolf"/>
      <sheetName val="PREPAIDS"/>
      <sheetName val="DEF TAX JE"/>
      <sheetName val="Current Acct-Corp"/>
      <sheetName val="Curr Account"/>
      <sheetName val="Fixed Assets"/>
      <sheetName val="FA DETAIL"/>
      <sheetName val="LT ASSET"/>
      <sheetName val="AP"/>
      <sheetName val="AP AGING SUMM"/>
      <sheetName val="PCARD RECON"/>
      <sheetName val="AP Suspense "/>
      <sheetName val="nc deferred"/>
      <sheetName val="deferred taxes payable"/>
      <sheetName val="Accrued Warranty"/>
      <sheetName val="Warranty Summary"/>
      <sheetName val="ZCRA 12mos "/>
      <sheetName val="Accrued EE withheld"/>
      <sheetName val="Accrued Expenses"/>
      <sheetName val="Warranty Analysis"/>
      <sheetName val="IBS ZCRA 12 Mos"/>
      <sheetName val="Taxes"/>
      <sheetName val="PY CA"/>
      <sheetName val="ICO RE-Div"/>
      <sheetName val="Deferred Taxes"/>
      <sheetName val="ISSUES"/>
      <sheetName val="Work Hours"/>
      <sheetName val="Contractors"/>
      <sheetName val="Actual &amp; Forecast"/>
      <sheetName val="Rates"/>
      <sheetName val="Materials"/>
      <sheetName val="Phases"/>
      <sheetName val="Actual"/>
      <sheetName val="AFTRM"/>
      <sheetName val="DIS Equip Aftrm"/>
      <sheetName val="IG Equip Aftrm"/>
      <sheetName val="TP Equip Aftrm"/>
      <sheetName val="EQUIP"/>
      <sheetName val="P&amp;L"/>
      <sheetName val="RATIOS"/>
      <sheetName val="Consolidated Budget Worksheet"/>
      <sheetName val="PD Bowler"/>
      <sheetName val="2002_PD_Top_42_Aug"/>
      <sheetName val="Mfg"/>
      <sheetName val="Subs"/>
      <sheetName val="ARTARG"/>
      <sheetName val="SAFETY"/>
      <sheetName val="PD Definitions"/>
      <sheetName val="Drop down Data"/>
      <sheetName val="Sheet6"/>
      <sheetName val="FEED"/>
      <sheetName val="__Medhpasvfs002.gendex.dhrmedic"/>
      <sheetName val="_Users_filippoimpieri_Library_C"/>
      <sheetName val="_C_Users_filippoimpieri_Library"/>
      <sheetName val="Dropdown Data"/>
      <sheetName val="RR Kaizen"/>
      <sheetName val="BIM Export"/>
      <sheetName val="Inactivations"/>
      <sheetName val="Jan 201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Matrix-Level 3-Gastonia"/>
      <sheetName val="ALL_BK_LOG"/>
      <sheetName val="IncidentsEAP"/>
      <sheetName val="Cntmrs-Recruit"/>
      <sheetName val="Consolidated Budget Worksheet"/>
      <sheetName val="Index"/>
      <sheetName val="Fcst"/>
      <sheetName val="src"/>
      <sheetName val="Assumptions"/>
      <sheetName val="FEB"/>
      <sheetName val="2002_PD_RJ_Channel_Aug"/>
      <sheetName val="src-lost"/>
      <sheetName val="Actuals by Mth"/>
      <sheetName val="Forecast"/>
      <sheetName val="Sheet1"/>
      <sheetName val="Matrix-Level_3-Gastonia"/>
      <sheetName val="DATA"/>
      <sheetName val="Operating Statement Data"/>
      <sheetName val="MasterBowSht 2001"/>
      <sheetName val="Sheet3"/>
      <sheetName val="Sheet2"/>
      <sheetName val="Cntmrs"/>
      <sheetName val="ARTARG"/>
      <sheetName val="Lists"/>
      <sheetName val="List Data"/>
      <sheetName val="Avg_Day"/>
      <sheetName val="02 ACT"/>
      <sheetName val="c"/>
      <sheetName val="Bowler"/>
      <sheetName val="Dept-yr"/>
      <sheetName val="Consolidated_Budget_Worksheet"/>
      <sheetName val="046c8491-516e-4c6d-a93b-e2c1b55"/>
      <sheetName val="072902_NA_Sales_Hist"/>
      <sheetName val="U-2x1"/>
      <sheetName val="U_over_1"/>
      <sheetName val="U_over_2"/>
      <sheetName val="U_over_3"/>
      <sheetName val="V_over_1"/>
      <sheetName val="U-2x2"/>
      <sheetName val="Input"/>
      <sheetName val="Matrix_Level 3_Gastonia"/>
      <sheetName val="perf by state"/>
      <sheetName val="by division"/>
      <sheetName val="valid data lists"/>
      <sheetName val="DEMOREPORT"/>
      <sheetName val="Sheet1 (2)"/>
      <sheetName val="D"/>
      <sheetName val="2000"/>
      <sheetName val="Admin"/>
      <sheetName val="COS"/>
      <sheetName val="D201"/>
      <sheetName val="Tech Supp"/>
      <sheetName val="D225"/>
      <sheetName val="D232"/>
      <sheetName val="D240"/>
      <sheetName val="D242"/>
      <sheetName val="Stores"/>
      <sheetName val="Service"/>
      <sheetName val="D253"/>
      <sheetName val="D254"/>
      <sheetName val="D261"/>
      <sheetName val="D262"/>
      <sheetName val="D270"/>
      <sheetName val="VR Inst"/>
      <sheetName val="D290"/>
      <sheetName val="D291"/>
      <sheetName val="D292"/>
      <sheetName val="D293"/>
      <sheetName val="D294"/>
      <sheetName val="D295"/>
      <sheetName val="D301"/>
      <sheetName val="D303"/>
      <sheetName val="D305"/>
      <sheetName val="D306"/>
      <sheetName val="D307"/>
      <sheetName val="D310"/>
      <sheetName val="D311"/>
      <sheetName val="D320"/>
      <sheetName val="D401"/>
      <sheetName val="IT"/>
      <sheetName val="D420"/>
      <sheetName val="Facility"/>
      <sheetName val="Development"/>
      <sheetName val="Gil Inst"/>
      <sheetName val="Sales"/>
      <sheetName val="CM OTD"/>
      <sheetName val="CM - Inv"/>
      <sheetName val="DPO-CM"/>
      <sheetName val="CM - LCR PPV"/>
      <sheetName val="Non-LCR PPV"/>
      <sheetName val="Action Plan PPV Master"/>
      <sheetName val="ABC Data"/>
      <sheetName val="Sheet6"/>
      <sheetName val="Inventory"/>
      <sheetName val="Ops Review Agenda"/>
      <sheetName val="SAL-2000"/>
      <sheetName val="Monthly Allowances"/>
      <sheetName val="FEB summary"/>
      <sheetName val="Actual &amp; Forecast"/>
      <sheetName val="Rates"/>
      <sheetName val="Work hours"/>
      <sheetName val="Forecast Accy, OTD, and Turns "/>
      <sheetName val="Level 1 CM"/>
      <sheetName val="CM_OTD"/>
      <sheetName val="CM_-_Inv"/>
      <sheetName val="CM_-_LCR_PPV"/>
      <sheetName val="Non-LCR_PPV"/>
      <sheetName val="Action_Plan_PPV_Master"/>
      <sheetName val="ABC_Data"/>
      <sheetName val="RAS58 Action Plan"/>
      <sheetName val="815_LDO_US_SALES_REPORT"/>
      <sheetName val="2002_PD_RJ_Channel_July"/>
      <sheetName val="2002_PD_Top_42_July"/>
      <sheetName val="Invent"/>
      <sheetName val="Q199 -APRIL"/>
      <sheetName val="NEW Growth Snapshot"/>
      <sheetName val="Supplier JIT (2)"/>
      <sheetName val="CM KPI 7"/>
      <sheetName val="CM TTI Item 4 &amp; 5"/>
      <sheetName val="Tabelle"/>
      <sheetName val="Ames 2001 KPIs"/>
      <sheetName val="P&amp;L BUD"/>
      <sheetName val="Suppliers"/>
      <sheetName val="Ignor this tab"/>
      <sheetName val="2002_PD_Top_42_Aug"/>
      <sheetName val="CM-BACKLOG"/>
      <sheetName val="RECEIPTS"/>
      <sheetName val="MasterBowSht_2001"/>
      <sheetName val="Plan By Mth"/>
      <sheetName val="Actuals YTD-Mth"/>
      <sheetName val="Plan YTD-Mth"/>
      <sheetName val="91_INDUSTRIAL_SALES_REPORT"/>
      <sheetName val="Control"/>
      <sheetName val="Initiation"/>
      <sheetName val="Defaults"/>
      <sheetName val="Act"/>
      <sheetName val="Prev Fcst"/>
      <sheetName val="FEB_summary"/>
      <sheetName val="Actuals_by_Mth"/>
      <sheetName val="Plan_By_Mth"/>
      <sheetName val="Actuals_YTD-Mth"/>
      <sheetName val="Plan_YTD-Mth"/>
      <sheetName val="Actuals-Mth"/>
      <sheetName val="Actuals-YTD"/>
      <sheetName val="Pln by mth"/>
      <sheetName val="Pln YTD"/>
      <sheetName val="Instructions"/>
      <sheetName val="ex GMBH"/>
      <sheetName val="Specification"/>
      <sheetName val="Matrix"/>
      <sheetName val="KPI - Ames"/>
      <sheetName val="KPI - Loveland"/>
      <sheetName val="KPI - LCR Manufacturing"/>
      <sheetName val="KPI - LCM Instruments"/>
      <sheetName val="plan"/>
      <sheetName val="PYR"/>
      <sheetName val="Eng $izedRoadmap"/>
      <sheetName val="Fy"/>
      <sheetName val="FY00"/>
      <sheetName val="FY01"/>
      <sheetName val="FY02"/>
      <sheetName val="FY03"/>
      <sheetName val="FY04 Actual"/>
      <sheetName val="FY99"/>
      <sheetName val="Table"/>
      <sheetName val="Forecasts"/>
      <sheetName val="eOpex CY09"/>
      <sheetName val="OH Service Costs"/>
      <sheetName val="OH G&amp;A (Other)"/>
      <sheetName val="IB Actual Opex"/>
      <sheetName val="Project Activities"/>
      <sheetName val="CM-VOC"/>
      <sheetName val="VJ 12monthshistory"/>
      <sheetName val="OMFG Hours"/>
      <sheetName val="Initial Inputs -&gt;"/>
      <sheetName val="QA_Analysis_Key Cells Aug"/>
      <sheetName val="Product"/>
      <sheetName val="Process Changes"/>
      <sheetName val="Design Changes"/>
      <sheetName val="KPI_-_Ames"/>
      <sheetName val="KPI_-_Loveland"/>
      <sheetName val="KPI_-_LCR_Manufacturing"/>
      <sheetName val="KPI_-_LCM_Instruments"/>
      <sheetName val="Common Terminology"/>
      <sheetName val="Notes"/>
      <sheetName val="CloneSheet"/>
      <sheetName val="New Product"/>
      <sheetName val="CM-Template"/>
      <sheetName val="Charts"/>
      <sheetName val="VPM Product Family Margin"/>
      <sheetName val="VISU Product Margin"/>
      <sheetName val="L2 Sales KPI"/>
      <sheetName val="8-PF"/>
      <sheetName val="4upchart"/>
      <sheetName val="SAFETY"/>
      <sheetName val="Regional Projections"/>
      <sheetName val="Ops_Review_Agenda"/>
      <sheetName val="Monthly_Allowances"/>
      <sheetName val="Actual_&amp;_Forecast"/>
      <sheetName val="Work_hours"/>
      <sheetName val="Forecast_Accy,_OTD,_and_Turns_"/>
      <sheetName val="Plan2"/>
      <sheetName val="Fin Summary"/>
      <sheetName val="4th level matrix"/>
      <sheetName val="Int Analysis"/>
      <sheetName val="825_LDO_ROW_SALES_REPORT"/>
      <sheetName val="02_ACT"/>
      <sheetName val="Pln_by_mth"/>
      <sheetName val="Pln_YTD"/>
      <sheetName val="Data2"/>
      <sheetName val="PLANT COMPLIANC"/>
      <sheetName val="Turns"/>
      <sheetName val="67_WW_SALES_YTD_BY_STATE_AND_MA"/>
      <sheetName val="2003byQtr"/>
      <sheetName val="AccountCode"/>
      <sheetName val="TCode"/>
      <sheetName val="02_power KPI"/>
      <sheetName val="24"/>
      <sheetName val="RawData(finance only)"/>
      <sheetName val="Plant KPI "/>
      <sheetName val="Eng_$izedRoadmap"/>
      <sheetName val="Project_Activities"/>
      <sheetName val="FY04_Actual"/>
      <sheetName val="OH_Service_Costs"/>
      <sheetName val="OH_G&amp;A_(Other)"/>
      <sheetName val="VJ_12monthshistory"/>
      <sheetName val="ROB"/>
      <sheetName val="Feuil1"/>
      <sheetName val="Product type"/>
      <sheetName val="DTS actual"/>
      <sheetName val="LW actual"/>
      <sheetName val="L2_Sales_KPI"/>
      <sheetName val="Top Level Countermeasure"/>
      <sheetName val="NM"/>
      <sheetName val="Ignor_this_tab"/>
      <sheetName val="New_Product"/>
      <sheetName val="Level_1_CM"/>
      <sheetName val="Tables"/>
      <sheetName val="Merit Inc. Table"/>
      <sheetName val="Soc Sec %"/>
      <sheetName val="Setup"/>
      <sheetName val="Formulaholder"/>
      <sheetName val="1031"/>
      <sheetName val="1031R"/>
      <sheetName val="Cleveland Data"/>
      <sheetName val="No Bids or Cancelled"/>
      <sheetName val="2011 Quotes Sent"/>
      <sheetName val="2011 Quotes"/>
      <sheetName val="4 (D3) A III supp-doc 2"/>
      <sheetName val="EB Orders mix"/>
      <sheetName val="EB Sales mix"/>
      <sheetName val="Agro-99BS"/>
      <sheetName val="Working Capital"/>
      <sheetName val="Top"/>
      <sheetName val="Development - Top"/>
      <sheetName val="Systems Test - Top"/>
      <sheetName val="Parms"/>
      <sheetName val="Modules"/>
      <sheetName val="QRY_Problems"/>
      <sheetName val="Group 1"/>
      <sheetName val="Overdues"/>
      <sheetName val="Don't Use Tab"/>
      <sheetName val="RCCM"/>
      <sheetName val="#REF"/>
      <sheetName val="DateLookup"/>
      <sheetName val="Consolidated"/>
      <sheetName val="data003"/>
      <sheetName val="JE"/>
      <sheetName val="Upload"/>
      <sheetName val="Standard Work"/>
      <sheetName val="Design Ideal"/>
      <sheetName val="New PDgm PARTS"/>
      <sheetName val="part analyis 21.02.2014"/>
      <sheetName val="10.02.2014"/>
      <sheetName val="FGWIP"/>
      <sheetName val="Lookup"/>
      <sheetName val="1. Part # Analysis"/>
      <sheetName val="2. Inv Summary"/>
      <sheetName val="3. Action Plan"/>
      <sheetName val="4. Increases-Decreases Plan"/>
      <sheetName val="5. Run Chart"/>
      <sheetName val="5.1 I3"/>
      <sheetName val="5.2 PDGM"/>
      <sheetName val="5.3 FMAX"/>
      <sheetName val="5.4 CART"/>
      <sheetName val="5.5 MISC PARTS"/>
      <sheetName val="6. TOP 20 A&gt;D"/>
      <sheetName val="7. Pareto"/>
      <sheetName val="9. Weekly Action Plan"/>
      <sheetName val="Data Sheet"/>
      <sheetName val="Sheet4"/>
      <sheetName val="LOOK-UP"/>
      <sheetName val="Data Source"/>
      <sheetName val="OUP Dump"/>
      <sheetName val="Predicted_Work"/>
      <sheetName val="qryDionne_EMVRollout"/>
      <sheetName val="Q2 Salaries"/>
      <sheetName val="Pemex Cost Savings"/>
      <sheetName val="AMCY Impact"/>
      <sheetName val="4.1&amp;2"/>
      <sheetName val="Desktop"/>
      <sheetName val="03 ACT"/>
      <sheetName val="Reference"/>
      <sheetName val="Annual Revenue"/>
      <sheetName val="Field_Metrics"/>
      <sheetName val="Dashboard"/>
      <sheetName val="Quality_Metrics"/>
      <sheetName val="Definitions"/>
      <sheetName val="Project_Summary"/>
      <sheetName val="BU Topline Detail"/>
      <sheetName val="Info and Settings"/>
      <sheetName val="Factors"/>
      <sheetName val="Country Index"/>
      <sheetName val="Bristol"/>
      <sheetName val="Goleta"/>
      <sheetName val="Action Plan E"/>
      <sheetName val="Action Plan C-Zero Defects"/>
      <sheetName val="CM KPI Item 7 (UP)"/>
      <sheetName val="Full Budget 2008"/>
      <sheetName val="Production (C010)"/>
      <sheetName val="Prod Dev (C040)"/>
      <sheetName val="Admin (C060)"/>
      <sheetName val="HR (C062)"/>
      <sheetName val="IT (C067)"/>
      <sheetName val="Mktng (C085)"/>
      <sheetName val="Detail"/>
      <sheetName val="Cover"/>
      <sheetName val="KPI"/>
      <sheetName val="Total X-Rite Inventory"/>
      <sheetName val="1-30 Consolidated "/>
      <sheetName val="Mid (DE)"/>
      <sheetName val="2001 Before Capitalization"/>
      <sheetName val="Calendar"/>
      <sheetName val="Ignored supplier"/>
      <sheetName val="Term of payment"/>
      <sheetName val="New supplier"/>
      <sheetName val="MasterBowSht 2001.xls"/>
      <sheetName val="SVC請求DATA"/>
      <sheetName val="Spend_Summary YTD 0908"/>
      <sheetName val="mar05"/>
      <sheetName val="mai05"/>
      <sheetName val="MasterBowSht%202001.xls"/>
      <sheetName val="Top Level Flash "/>
      <sheetName val="CanStk"/>
      <sheetName val="Case and Palt"/>
      <sheetName val="Frcst pivot"/>
      <sheetName val="leadtime"/>
      <sheetName val="Monthend+Intransit Pivot"/>
      <sheetName val="Monthend + Intransit"/>
      <sheetName val="JUN KPI-C (Bris)"/>
      <sheetName val="Cntmrs_Recruit"/>
      <sheetName val="CRF2a"/>
      <sheetName val="FORMULAS"/>
      <sheetName val="DDC"/>
      <sheetName val="PSI"/>
      <sheetName val="KPI Level 2 Total"/>
      <sheetName val="May 97"/>
      <sheetName val="4th Bowling chart PM_Phil"/>
      <sheetName val="Sheet7"/>
      <sheetName val="Sheet11"/>
      <sheetName val="CRA-Detail"/>
      <sheetName val="Spofa"/>
      <sheetName val="FL8X"/>
      <sheetName val="FL1X"/>
      <sheetName val="FL7X"/>
      <sheetName val="Current Month"/>
      <sheetName val="Entity v Plan"/>
      <sheetName val="SDS-FEED"/>
      <sheetName val="CM Template"/>
      <sheetName val="Forecast&amp;Demo "/>
      <sheetName val="Category List"/>
      <sheetName val="Key_Inputs"/>
      <sheetName val="Page1"/>
      <sheetName val="Page4"/>
      <sheetName val="COUNTER MEASURE INVENTORY"/>
      <sheetName val="Page6"/>
      <sheetName val="Page7"/>
      <sheetName val="Page8"/>
      <sheetName val="TB"/>
      <sheetName val="Page3"/>
      <sheetName val="Capital Exp"/>
      <sheetName val="Page2"/>
      <sheetName val="Assessment"/>
      <sheetName val="CO PA"/>
      <sheetName val="Overhead Rates"/>
      <sheetName val="Sheet46"/>
      <sheetName val="Heat"/>
      <sheetName val="Mirror"/>
      <sheetName val="Plater"/>
      <sheetName val="Vib_BO"/>
      <sheetName val="PD Bowler"/>
      <sheetName val="Funnel Analysis"/>
      <sheetName val="21-CC Bridge Service"/>
      <sheetName val="Customer Responsible XT &amp; GL"/>
      <sheetName val="FEED"/>
      <sheetName val="Data Inputs"/>
      <sheetName val="Nevada"/>
      <sheetName val="Service Contract Work"/>
      <sheetName val="%KanBans"/>
      <sheetName val="Warranty Details"/>
      <sheetName val="PLAN-FCST"/>
      <sheetName val="Problem Solving Freight"/>
      <sheetName val="Initiate"/>
      <sheetName val="CSM Content"/>
      <sheetName val="data001"/>
      <sheetName val="data002"/>
      <sheetName val="Quelle"/>
      <sheetName val="Dropdown"/>
      <sheetName val="TAM_PAM_SAM"/>
      <sheetName val="Revenue"/>
      <sheetName val="Unfunded Plan"/>
      <sheetName val="R3"/>
      <sheetName val="OI  OTD IF"/>
      <sheetName val="Gross Margin Target - Year One "/>
      <sheetName val="Worldwide - D"/>
      <sheetName val="Greece"/>
      <sheetName val="Risk_Assessment"/>
      <sheetName val="ZZ_DowntimeIssuesMTD"/>
      <sheetName val="Assy Exc Takt"/>
      <sheetName val="Bristol Data"/>
      <sheetName val="add&gt;180"/>
      <sheetName val="TTI"/>
      <sheetName val="Goleta Data"/>
      <sheetName val="Richmond Data"/>
      <sheetName val="total yr comparison vs PM"/>
      <sheetName val="Project_Status_Rollup"/>
      <sheetName val="凭证汇总"/>
      <sheetName val="TEST HOURS MONTHLY REPORT"/>
      <sheetName val="Contentious Changes"/>
      <sheetName val="budget"/>
      <sheetName val="PSI BUDGET02"/>
      <sheetName val="PIVOT PY"/>
      <sheetName val="Service KPI  "/>
      <sheetName val="NA TTI-Media"/>
      <sheetName val="ATV - Back-up"/>
      <sheetName val="1. GVR End Customer Sales"/>
      <sheetName val="Ref data proj"/>
      <sheetName val="L2 Key Accounts"/>
      <sheetName val="ioplfcast"/>
      <sheetName val="Balsheet"/>
      <sheetName val="Chart of Accounts"/>
      <sheetName val="Summary PL"/>
      <sheetName val="Tradfcast"/>
      <sheetName val="Data_History"/>
      <sheetName val="IPL Input"/>
      <sheetName val="Headcount formatted Dlists"/>
      <sheetName val="AUG 2012"/>
      <sheetName val="[MasterBowSht 2001.xls]__xrit_2"/>
      <sheetName val="\Users\rkunik\Library\Caches\Te"/>
      <sheetName val="StratMeas"/>
      <sheetName val="Names"/>
      <sheetName val="Raw_Data"/>
      <sheetName val="List"/>
      <sheetName val="Menu"/>
      <sheetName val="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A"/>
      <sheetName val="Notes"/>
      <sheetName val="CloneSheet"/>
      <sheetName val="New Product"/>
      <sheetName val="AFSC"/>
      <sheetName val="Cntmrs"/>
      <sheetName val="ALL_BK_LOG"/>
      <sheetName val="Consolidated Budget Worksheet"/>
      <sheetName val="budgets"/>
      <sheetName val="IncidentsEAP"/>
      <sheetName val="2000"/>
      <sheetName val="SAL-2000"/>
      <sheetName val="Matrix-Level 3-Gastonia"/>
      <sheetName val="D"/>
      <sheetName val="Sheet1"/>
      <sheetName val="Sheet3"/>
      <sheetName val="Sheet2"/>
      <sheetName val="Admin"/>
      <sheetName val="COS"/>
      <sheetName val="D201"/>
      <sheetName val="Tech Supp"/>
      <sheetName val="D225"/>
      <sheetName val="D232"/>
      <sheetName val="D240"/>
      <sheetName val="D242"/>
      <sheetName val="Stores"/>
      <sheetName val="Service"/>
      <sheetName val="D253"/>
      <sheetName val="D254"/>
      <sheetName val="D261"/>
      <sheetName val="D262"/>
      <sheetName val="D270"/>
      <sheetName val="VR Inst"/>
      <sheetName val="D290"/>
      <sheetName val="D291"/>
      <sheetName val="D292"/>
      <sheetName val="D293"/>
      <sheetName val="D294"/>
      <sheetName val="D295"/>
      <sheetName val="D301"/>
      <sheetName val="D303"/>
      <sheetName val="D305"/>
      <sheetName val="D306"/>
      <sheetName val="D307"/>
      <sheetName val="D310"/>
      <sheetName val="D311"/>
      <sheetName val="D320"/>
      <sheetName val="D401"/>
      <sheetName val="IT"/>
      <sheetName val="D420"/>
      <sheetName val="Facility"/>
      <sheetName val="Development"/>
      <sheetName val="Gil Inst"/>
      <sheetName val="Sales"/>
      <sheetName val="Operating Statement Data"/>
      <sheetName val="Service KPI  "/>
      <sheetName val="Level 1 CM"/>
      <sheetName val="Lists"/>
      <sheetName val="List Data"/>
      <sheetName val="budget"/>
      <sheetName val="Forecast"/>
      <sheetName val="AFTRM"/>
      <sheetName val="DIS Equip Aftrm"/>
      <sheetName val="IG Equip Aftrm"/>
      <sheetName val="TP Equip Aftrm"/>
      <sheetName val="EQUIP"/>
      <sheetName val="P&amp;L"/>
      <sheetName val="by division"/>
      <sheetName val="DROP DOWN DATA"/>
      <sheetName val="DATA"/>
      <sheetName val="c"/>
      <sheetName val="Index"/>
      <sheetName val="Total Pareto"/>
      <sheetName val="072902_NA_Sales_Hist"/>
      <sheetName val="master"/>
      <sheetName val="2002_PD_RJ_Channel_Aug"/>
      <sheetName val="LOOK-UP"/>
      <sheetName val="Ames 2001 KPIs"/>
      <sheetName val="Cntmrs-Recruit_Time"/>
      <sheetName val="Cntmrs-Chgo_Record"/>
      <sheetName val="Cntmrs-FP_Record"/>
      <sheetName val="Cntmrs-Chgo_Accid"/>
      <sheetName val="New_Product"/>
      <sheetName val="Consolidated_Budget_Worksheet"/>
      <sheetName val="Matrix-Level_3-Gastonia"/>
      <sheetName val="Service_KPI__"/>
      <sheetName val="Directions"/>
      <sheetName val="Annuel"/>
      <sheetName val="2002_PD_Top_42_Aug"/>
      <sheetName val="Cleveland Data"/>
      <sheetName val="CM-Template"/>
      <sheetName val="Countermeasure Sheet"/>
      <sheetName val="Cntmrs_Recruit"/>
      <sheetName val="Feuil1"/>
      <sheetName val="Feuil2"/>
      <sheetName val="Feuil3"/>
      <sheetName val="Sheet6"/>
      <sheetName val="Control Chart &amp; Data"/>
      <sheetName val="Instructions"/>
      <sheetName val="dropDn"/>
      <sheetName val="Inventory"/>
      <sheetName val="Bristol Data"/>
      <sheetName val="Goleta Data"/>
      <sheetName val="Richmond Data"/>
      <sheetName val="IS Summary-96"/>
      <sheetName val="2000PD-White-NOV00"/>
      <sheetName val="Macro1"/>
      <sheetName val="Assumptions"/>
      <sheetName val="2nd Level Matrix"/>
      <sheetName val="Home"/>
      <sheetName val="ROB"/>
      <sheetName val="PYR"/>
      <sheetName val="plan"/>
      <sheetName val="UKUS Budget £"/>
      <sheetName val="UK USA Consol"/>
      <sheetName val="Input"/>
      <sheetName val="FL8X"/>
      <sheetName val="FL1X"/>
      <sheetName val="FL7X"/>
      <sheetName val="Current Month"/>
      <sheetName val="Entity v Plan"/>
      <sheetName val="drop downs"/>
      <sheetName val="Key_Inputs"/>
      <sheetName val="Inputs"/>
      <sheetName val="Mult-3yr"/>
      <sheetName val="WP_Hist ABC"/>
      <sheetName val="Table"/>
      <sheetName val="Control"/>
      <sheetName val="YTD Co Array"/>
      <sheetName val="Unfunded Plan"/>
      <sheetName val="End User details"/>
      <sheetName val="Invent"/>
      <sheetName val="Ignor this tab"/>
      <sheetName val="03 ACT"/>
      <sheetName val="LII KPI Bowler"/>
      <sheetName val="LWQJ1"/>
      <sheetName val="Master_Data"/>
      <sheetName val="VOC-CM-FPP"/>
      <sheetName val="alíquota"/>
      <sheetName val="DEMOREPORT"/>
      <sheetName val="KeyMultInputs"/>
      <sheetName val="EMEA Demo Kit Bowler"/>
      <sheetName val="USA Demo Kit Bowler"/>
      <sheetName val="SE Asia Demo Kit Bowler"/>
      <sheetName val="China Demo Kit Bowler"/>
      <sheetName val="AMPAC Demo Kit Bowler"/>
      <sheetName val="Initiation"/>
      <sheetName val="List"/>
      <sheetName val="SDS-FEED"/>
      <sheetName val="ZZ_DowntimeIssuesMTD"/>
      <sheetName val="Assy Exc Takt"/>
      <sheetName val="Country Index"/>
      <sheetName val="QA_Analysis_Key Cells Aug"/>
      <sheetName val="基本数据"/>
      <sheetName val="Revenue Per Tech 04"/>
      <sheetName val="Details"/>
      <sheetName val="Plant KPI "/>
      <sheetName val="VJ 12monthshistory"/>
      <sheetName val="VARIABLES - DO NOT TOUCH!!"/>
      <sheetName val="Sheet7"/>
      <sheetName val="DateLookup"/>
      <sheetName val="RAS58 Action Plan"/>
      <sheetName val="AccountCode"/>
      <sheetName val="Parameters"/>
      <sheetName val="可选菜单"/>
      <sheetName val="91_INDUSTRIAL_SALES_REPORT"/>
      <sheetName val="CommodityLookup"/>
      <sheetName val="LCR Lookup"/>
      <sheetName val="Herstellkosten"/>
      <sheetName val="Sheet4"/>
      <sheetName val="Sheet5"/>
      <sheetName val="Revaluation Summary"/>
      <sheetName val="EBCY08_Act_IB_COS"/>
      <sheetName val="EBCY08_Fcst_IB_COS"/>
      <sheetName val="EBCY09_Fcst_IB_COS"/>
      <sheetName val="Controll-Data--&gt;&gt;"/>
      <sheetName val="EBCY08_Act_IB"/>
      <sheetName val="Summary"/>
      <sheetName val="Summary Turns"/>
      <sheetName val="SVC請求DATA"/>
      <sheetName val="static"/>
      <sheetName val="All Curves"/>
      <sheetName val="init"/>
      <sheetName val="ARTARG"/>
      <sheetName val="Information Input"/>
      <sheetName val="FEED"/>
      <sheetName val="Plan by Mth"/>
      <sheetName val="Actuals YTD-Mth"/>
      <sheetName val="PLan YTD-Mth"/>
      <sheetName val="Heat"/>
      <sheetName val="Mirror"/>
      <sheetName val="Plater"/>
      <sheetName val="Vib_BO"/>
      <sheetName val="perf by state"/>
      <sheetName val="Agro-99BS"/>
      <sheetName val="FEB summary"/>
      <sheetName val="Monthly Allowances"/>
      <sheetName val="Ignor_this_tab"/>
      <sheetName val="FEB_summary"/>
      <sheetName val="Countermeasure_Sheet"/>
      <sheetName val="1-30 Consolidated "/>
      <sheetName val="SAFETY"/>
      <sheetName val="2001 Before Capitalization"/>
      <sheetName val="Actuals by Mth"/>
      <sheetName val="PLANT COMPLIANC"/>
      <sheetName val="13"/>
      <sheetName val="4"/>
      <sheetName val="[2000PD-White-NOV00.xls]__www_2"/>
      <sheetName val="Suppliers"/>
      <sheetName val="IMR Data"/>
      <sheetName val="Pre-PI"/>
      <sheetName val="src"/>
      <sheetName val="Category"/>
      <sheetName val="PD Bowler"/>
      <sheetName val="Consolidated"/>
      <sheetName val=" Failures"/>
      <sheetName val="2002_PD_RJ_Channel_July"/>
      <sheetName val="2002_PD_Top_42_July"/>
      <sheetName val="QRY_Problems"/>
      <sheetName val="Example Var report"/>
      <sheetName val="02 ACT"/>
      <sheetName val="DDR Total"/>
      <sheetName val="BV"/>
      <sheetName val="Elim-907"/>
      <sheetName val="PSI BUDGET02"/>
      <sheetName val="2000PD-White-NOV00.xls"/>
      <sheetName val="Total Pay Summary"/>
      <sheetName val="Product"/>
      <sheetName val="Accounts"/>
      <sheetName val="Int Analysis"/>
      <sheetName val="Top Level Bowling Chart"/>
      <sheetName val="KPI Level 2 Total"/>
      <sheetName val="Control_Chart_&amp;_Data"/>
      <sheetName val="Bristol_Data"/>
      <sheetName val="2nd_Level_Matrix"/>
      <sheetName val="Bowling ChartLevel 1 GLA"/>
      <sheetName val="Customer Responsible XT &amp; GL"/>
      <sheetName val="24"/>
      <sheetName val="Tek Fcst"/>
      <sheetName val="Menu"/>
      <sheetName val="Charts"/>
      <sheetName val="MDO+Optimon"/>
      <sheetName val="JUN KPI-C (Bris)"/>
      <sheetName val="Previsão EE"/>
      <sheetName val="RECEIPTS"/>
      <sheetName val="OLS Results"/>
      <sheetName val="Q199 -APRIL"/>
      <sheetName val="Daily Report"/>
      <sheetName val="Refresh Date"/>
      <sheetName val="Employee Involvement"/>
      <sheetName val="RMS Kaizen Plans"/>
      <sheetName val="&quot;Make&quot; Product Family Data"/>
      <sheetName val="Dropdown"/>
      <sheetName val="Allother data"/>
      <sheetName val="Overall data"/>
      <sheetName val="New Item data"/>
      <sheetName val="Promo data"/>
      <sheetName val="Top 1000 data"/>
      <sheetName val="RawData(finance only)"/>
      <sheetName val="August sales data"/>
      <sheetName val="VOC Data"/>
      <sheetName val="Europe_Essbase"/>
      <sheetName val="Action Plan"/>
      <sheetName val="EUR"/>
      <sheetName val="Data Entry"/>
      <sheetName val="21-CC Bridge Service"/>
      <sheetName val="Sheet46"/>
      <sheetName val="Defaults"/>
      <sheetName val="Deliverables"/>
      <sheetName val="Commission %"/>
      <sheetName val="Depreciation"/>
      <sheetName val="Bowling ChartLevel 2 RS Sales"/>
      <sheetName val="Bowling ChartLevel 2 SSE Sales"/>
      <sheetName val="Definitions"/>
      <sheetName val="Dashboard"/>
      <sheetName val="AMCY Impact"/>
      <sheetName val="cost comparison"/>
      <sheetName val="valid data lists"/>
      <sheetName val="Actual &amp; Forecast"/>
      <sheetName val="Rates"/>
      <sheetName val="Work hours"/>
      <sheetName val="MCode"/>
      <sheetName val="Exceptions"/>
      <sheetName val="F在振替(ﾃﾞｰﾀ添付)"/>
      <sheetName val="Contractors"/>
      <sheetName val="Materials"/>
      <sheetName val="Phases"/>
      <sheetName val="__www.mydanaher.com_Documents a"/>
      <sheetName val="June"/>
      <sheetName val="May"/>
      <sheetName val="Ops Review Agenda"/>
      <sheetName val="seasons"/>
      <sheetName val="Reference"/>
      <sheetName val="F-18 HOLD"/>
      <sheetName val="File Maintenance"/>
      <sheetName val="F-20 Liabs"/>
      <sheetName val="Foreign Exchange"/>
      <sheetName val="OCF Retrieval"/>
      <sheetName val="Ratio Data Retrieval"/>
      <sheetName val="RNOA Retrieval"/>
      <sheetName val="P&amp;L Statement"/>
      <sheetName val="Title"/>
      <sheetName val="Pln by mth"/>
      <sheetName val="Pln YTD"/>
      <sheetName val="Q2 part numbers"/>
      <sheetName val="Headcount formatted Dlists"/>
      <sheetName val="Reference Sheet"/>
      <sheetName val="RA YTD 2004"/>
      <sheetName val="Gültigkeiten"/>
      <sheetName val="Provisionsberechnung"/>
      <sheetName val="Incremental to DHR"/>
      <sheetName val="TMI Severence"/>
      <sheetName val="AnalySeverence"/>
      <sheetName val="RUL2"/>
      <sheetName val="Historical"/>
      <sheetName val="BL02"/>
      <sheetName val="Center Summary"/>
      <sheetName val="Cabinet"/>
      <sheetName val="BEN5K"/>
      <sheetName val="BEN6K"/>
      <sheetName val="CBT"/>
      <sheetName val="DSFL"/>
      <sheetName val="GPS"/>
      <sheetName val="IQ"/>
      <sheetName val="Misc"/>
      <sheetName val="QWave"/>
      <sheetName val="SER"/>
      <sheetName val="T1Hub"/>
      <sheetName val="T3T5"/>
      <sheetName val="TWS"/>
      <sheetName val="EQ "/>
      <sheetName val="BEN"/>
      <sheetName val="CM OTD"/>
      <sheetName val="OpEx"/>
      <sheetName val="1. ROIC"/>
      <sheetName val="Originaltabelle"/>
      <sheetName val="Database"/>
      <sheetName val="PY"/>
      <sheetName val="Start"/>
      <sheetName val="#REF"/>
      <sheetName val="Mid (DE)"/>
      <sheetName val="CM VAVE,PPV 02.2011"/>
      <sheetName val="8.4"/>
      <sheetName val="DropDownData"/>
      <sheetName val="FM Q4"/>
      <sheetName val="2b. ARUPU"/>
      <sheetName val="2a. NRP"/>
      <sheetName val="1b. OTL%"/>
      <sheetName val="1a. Units"/>
      <sheetName val="Q4 Outlook"/>
      <sheetName val="BCI Error Type"/>
      <sheetName val="System"/>
      <sheetName val="setup"/>
      <sheetName val="A1"/>
      <sheetName val="R3"/>
      <sheetName val="SG"/>
      <sheetName val="&lt;Rpt Home&gt;"/>
      <sheetName val="Group 1"/>
      <sheetName val="Overdues"/>
      <sheetName val="LOA"/>
      <sheetName val="Fy"/>
      <sheetName val="Schedule 15 2005"/>
      <sheetName val="ePull"/>
      <sheetName val="YTD"/>
      <sheetName val="5 Diag - Consol OUS"/>
      <sheetName val="5 - Diag NAO"/>
      <sheetName val="5 Diag - EU"/>
      <sheetName val="5 Diag - Emg"/>
      <sheetName val="5 Diag - Japan"/>
      <sheetName val="5 Diag - Asia"/>
      <sheetName val="5 Diag - LA"/>
      <sheetName val=" "/>
      <sheetName val="KSTneu H.Bausler"/>
      <sheetName val="pivot Base neu"/>
      <sheetName val="ref"/>
      <sheetName val="Training needs"/>
      <sheetName val="OH Service Costs"/>
      <sheetName val="OH G&amp;A (Other)"/>
      <sheetName val="Criteria"/>
      <sheetName val="add&gt;180"/>
      <sheetName val="EsB Orders (WO)"/>
      <sheetName val="Data Validation and Notes"/>
      <sheetName val="4upchart"/>
      <sheetName val="EO Month Cash"/>
      <sheetName val="NC List"/>
      <sheetName val="Shp'g '05 Optr"/>
      <sheetName val="4 (D3) A III supp-doc 2"/>
      <sheetName val="VR data"/>
      <sheetName val="Budget_data"/>
      <sheetName val="D504"/>
      <sheetName val="MP data"/>
      <sheetName val="PMP NSSN 21658"/>
      <sheetName val="PMP NSSN Shipping"/>
      <sheetName val="Project Parameters"/>
      <sheetName val="Wire chart"/>
      <sheetName val="P&amp;L BUD"/>
      <sheetName val="CAB2002"/>
      <sheetName val="ROIC"/>
      <sheetName val="4-EntryGrid_CCExpense"/>
      <sheetName val="825_LDO_ROW_SALES_REPORT"/>
      <sheetName val="PSI"/>
      <sheetName val="Hematolo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sheetData sheetId="108"/>
      <sheetData sheetId="109"/>
      <sheetData sheetId="110"/>
      <sheetData sheetId="111"/>
      <sheetData sheetId="112" refreshError="1"/>
      <sheetData sheetId="113" refreshError="1"/>
      <sheetData sheetId="114" refreshError="1"/>
      <sheetData sheetId="115" refreshError="1"/>
      <sheetData sheetId="116" refreshError="1"/>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sheetData sheetId="288"/>
      <sheetData sheetId="289" refreshError="1"/>
      <sheetData sheetId="290"/>
      <sheetData sheetId="291"/>
      <sheetData sheetId="292"/>
      <sheetData sheetId="293" refreshError="1"/>
      <sheetData sheetId="294"/>
      <sheetData sheetId="295"/>
      <sheetData sheetId="296"/>
      <sheetData sheetId="297"/>
      <sheetData sheetId="298"/>
      <sheetData sheetId="299"/>
      <sheetData sheetId="300"/>
      <sheetData sheetId="301"/>
      <sheetData sheetId="302"/>
      <sheetData sheetId="303"/>
      <sheetData sheetId="304"/>
      <sheetData sheetId="305"/>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ntmrs-Recruit"/>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re Sheet"/>
      <sheetName val="1.0 Safety&amp;Housekeeping"/>
      <sheetName val="2.0 Quality"/>
      <sheetName val="2.1 Documentation"/>
      <sheetName val="2.2 Gage"/>
      <sheetName val="2.3 Process Control"/>
      <sheetName val="3.0 Delivery"/>
      <sheetName val="4.0 Materials Management"/>
      <sheetName val="5.0 Cost"/>
      <sheetName val="5.1 Purchasing"/>
      <sheetName val="6.0 Capability"/>
      <sheetName val="7.0 Customer"/>
      <sheetName val="8.0 Engineering"/>
      <sheetName va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Cntmrs_Recruit"/>
      <sheetName val="Feuil1"/>
      <sheetName val="Feuil2"/>
      <sheetName val="Feuil3"/>
      <sheetName val="SAL-2000"/>
      <sheetName val="ROB"/>
      <sheetName val="A"/>
      <sheetName val="Sheet6"/>
      <sheetName val="Control Chart &amp; Data"/>
      <sheetName val="dropDn"/>
      <sheetName val="ALL_BK_LOG"/>
      <sheetName val="Inventory"/>
      <sheetName val="Instructions"/>
      <sheetName val="IncidentsEAP"/>
      <sheetName val="Sheet1"/>
      <sheetName val="Cntmrs"/>
      <sheetName val="drop downs"/>
      <sheetName val="FL8X"/>
      <sheetName val="FL1X"/>
      <sheetName val="FL7X"/>
      <sheetName val="Current Month"/>
      <sheetName val="Entity v Plan"/>
      <sheetName val="Input"/>
      <sheetName val="2000"/>
      <sheetName val="Home"/>
      <sheetName val="2000PD-White-NOV00"/>
      <sheetName val="Macro1"/>
      <sheetName val="2nd Level Matrix"/>
      <sheetName val="Control"/>
      <sheetName val="PYR"/>
      <sheetName val="plan"/>
      <sheetName val="UKUS Budget £"/>
      <sheetName val="UK USA Consol"/>
      <sheetName val="Key_Inputs"/>
      <sheetName val="LWQJ1"/>
      <sheetName val="Bristol Data"/>
      <sheetName val="budgets"/>
      <sheetName val="Cleveland Data"/>
      <sheetName val="Goleta Data"/>
      <sheetName val="Richmond Data"/>
      <sheetName val="Matrix-Level 3-Gastonia"/>
      <sheetName val="3.0 Deliv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 val="Defaults"/>
      <sheetName val="Cntmrs-Recruit"/>
      <sheetName val="L2 Sales KPI"/>
      <sheetName val="FY00"/>
      <sheetName val="FY01"/>
      <sheetName val="FY02"/>
      <sheetName val="FY03"/>
      <sheetName val="FY04 Actual"/>
      <sheetName val="FY99"/>
      <sheetName val="plan"/>
      <sheetName val="PYR"/>
      <sheetName val="Sheet6"/>
      <sheetName val="Initiation"/>
      <sheetName val="Eng $izedRoadmap"/>
      <sheetName val="8-PF"/>
      <sheetName val="4upchart"/>
      <sheetName val="OH Service Costs"/>
      <sheetName val="OH G&amp;A (Other)"/>
      <sheetName val="IncidentsEAP"/>
      <sheetName val="Matrix-Level 3-Gastonia"/>
      <sheetName val="CM_OTD"/>
      <sheetName val="CM_-_Inv"/>
      <sheetName val="CM_-_LCR_PPV"/>
      <sheetName val="Non-LCR_PPV"/>
      <sheetName val="Action_Plan_PPV_Master"/>
      <sheetName val="ABC_Data"/>
      <sheetName val="Cntmrs"/>
      <sheetName val="D"/>
      <sheetName val="Sheet2"/>
      <sheetName val="Sheet1"/>
      <sheetName val="DATA"/>
      <sheetName val="2000"/>
      <sheetName val="Lists"/>
      <sheetName val="Project Activities"/>
      <sheetName val="2002_PD_RJ_Channel_Aug"/>
      <sheetName val="SAFETY"/>
      <sheetName val="SAL-2000"/>
      <sheetName val="Regional Projections"/>
      <sheetName val="CO PA"/>
      <sheetName val="VJ 12monthshistory"/>
      <sheetName val="1-30 Consolidated "/>
      <sheetName val="MasterBowSht 2001"/>
      <sheetName val="Q2 Salaries"/>
      <sheetName val="OUP Dump"/>
      <sheetName val="Predicted_Work"/>
      <sheetName val="qryDionne_EMVRollout"/>
      <sheetName val="Pemex Cost Savings"/>
      <sheetName val="AMCY Impact"/>
      <sheetName val="4.1&amp;2"/>
      <sheetName val="Plant KPI "/>
      <sheetName val="NM"/>
      <sheetName val="Inventory"/>
      <sheetName val="Detail"/>
      <sheetName val="Cntmrs_Recruit"/>
      <sheetName val="Warranty Details"/>
      <sheetName val="Cover"/>
      <sheetName val="KPI"/>
      <sheetName val="Group 1"/>
      <sheetName val="Overdues"/>
      <sheetName val="L2_Sales_KPI"/>
      <sheetName val="Matrix-Level_3-Gastonia"/>
      <sheetName val="OH_Service_Costs"/>
      <sheetName val="OH_G&amp;A_(Other)"/>
      <sheetName val="FY04_Actual"/>
      <sheetName val="Top Level Countermeasure"/>
      <sheetName val="Ops Review Agenda"/>
      <sheetName val="Monthly Allowances"/>
      <sheetName val="FEB summary"/>
      <sheetName val="Actual &amp; Forecast"/>
      <sheetName val="Rates"/>
      <sheetName val="Work hours"/>
      <sheetName val="Forecast Accy, OTD, and Turns "/>
      <sheetName val="Ames 2001 KPIs"/>
      <sheetName val="Actuals by Mth"/>
      <sheetName val="Forecast"/>
      <sheetName val="Control"/>
      <sheetName val="Input"/>
      <sheetName val="ARTARG"/>
      <sheetName val="Plan By Mth"/>
      <sheetName val="Actuals YTD-Mth"/>
      <sheetName val="Plan YTD-Mth"/>
      <sheetName val="91_INDUSTRIAL_SALES_REPORT"/>
      <sheetName val="Matrix"/>
      <sheetName val="Bowler"/>
      <sheetName val="KPI - Ames"/>
      <sheetName val="KPI - Loveland"/>
      <sheetName val="KPI - LCR Manufacturing"/>
      <sheetName val="KPI - LCM Instruments"/>
      <sheetName val="Fy"/>
      <sheetName val="Table"/>
      <sheetName val="ALL_BK_LOG"/>
      <sheetName val="Consolidated Budget Worksheet"/>
      <sheetName val="Index"/>
      <sheetName val="Fcst"/>
      <sheetName val="src"/>
      <sheetName val="Assumptions"/>
      <sheetName val="Notes"/>
      <sheetName val="CloneSheet"/>
      <sheetName val="New Product"/>
      <sheetName val="#REF"/>
      <sheetName val="RawData(finance only)"/>
      <sheetName val="2002_PD_RJ_Channel_July"/>
      <sheetName val="2002_PD_Top_42_July"/>
      <sheetName val="Level 1 CM"/>
      <sheetName val="RAS58 Action Plan"/>
      <sheetName val="CM KPI 7"/>
      <sheetName val="CM TTI Item 4 &amp; 5"/>
      <sheetName val="Invent"/>
      <sheetName val="Supplier JIT (2)"/>
      <sheetName val="by division"/>
      <sheetName val="Tabelle"/>
      <sheetName val="perf by state"/>
      <sheetName val="NEW Growth Snapshot"/>
      <sheetName val="072902_NA_Sales_Hist"/>
      <sheetName val="815_LDO_US_SALES_REPORT"/>
      <sheetName val="Plan2"/>
      <sheetName val="Fin Summary"/>
      <sheetName val="4th level matrix"/>
      <sheetName val="Avg_Day"/>
      <sheetName val="02 ACT"/>
      <sheetName val="Q199 -APRIL"/>
      <sheetName val="Int Analysis"/>
      <sheetName val="FEB_summary"/>
      <sheetName val="Actuals_by_Mth"/>
      <sheetName val="Plan_By_Mth"/>
      <sheetName val="Actuals_YTD-Mth"/>
      <sheetName val="Plan_YTD-Mth"/>
      <sheetName val="Actuals-Mth"/>
      <sheetName val="Actuals-YTD"/>
      <sheetName val="Pln by mth"/>
      <sheetName val="Pln YTD"/>
      <sheetName val="Act"/>
      <sheetName val="Prev Fcst"/>
      <sheetName val="P&amp;L BUD"/>
      <sheetName val="Instructions"/>
      <sheetName val="ex GMBH"/>
      <sheetName val="Specification"/>
      <sheetName val="Sheet3"/>
      <sheetName val="PLANT COMPLIANC"/>
      <sheetName val="Turns"/>
      <sheetName val="67_WW_SALES_YTD_BY_STATE_AND_MA"/>
      <sheetName val="2003byQtr"/>
      <sheetName val="ROB"/>
      <sheetName val="Ignor this tab"/>
      <sheetName val="MasterBowSht_2001"/>
      <sheetName val="Suppliers"/>
      <sheetName val="RECEIPTS"/>
      <sheetName val="2002_PD_Top_42_Aug"/>
      <sheetName val="CM-BACKLOG"/>
      <sheetName val="KPI_-_Ames"/>
      <sheetName val="KPI_-_Loveland"/>
      <sheetName val="KPI_-_LCR_Manufacturing"/>
      <sheetName val="KPI_-_LCM_Instruments"/>
      <sheetName val="Forecasts"/>
      <sheetName val="eOpex CY09"/>
      <sheetName val="IB Actual Opex"/>
      <sheetName val="CM-VOC"/>
      <sheetName val="OMFG Hours"/>
      <sheetName val="Initial Inputs -&gt;"/>
      <sheetName val="QA_Analysis_Key Cells Aug"/>
      <sheetName val="Product"/>
      <sheetName val="Process Changes"/>
      <sheetName val="Design Changes"/>
      <sheetName val="Common Terminology"/>
      <sheetName val="LW actual"/>
      <sheetName val="DTS actual"/>
      <sheetName val="CM-Template"/>
      <sheetName val="Charts"/>
      <sheetName val="VPM Product Family Margin"/>
      <sheetName val="VISU Product Margin"/>
      <sheetName val="Operating Statement Data"/>
      <sheetName val="FEB"/>
      <sheetName val="src-lost"/>
      <sheetName val="Working Capital"/>
      <sheetName val="Data2"/>
      <sheetName val="AccountCode"/>
      <sheetName val="TCode"/>
      <sheetName val="02_power KPI"/>
      <sheetName val="24"/>
      <sheetName val="Annual Revenue"/>
      <sheetName val="Field_Metrics"/>
      <sheetName val="Dashboard"/>
      <sheetName val="Quality_Metrics"/>
      <sheetName val="Definitions"/>
      <sheetName val="Project_Summary"/>
      <sheetName val="Desktop"/>
      <sheetName val="046c8491-516e-4c6d-a93b-e2c1b55"/>
      <sheetName val="825_LDO_ROW_SALES_REPORT"/>
      <sheetName val="Actual_&amp;_Forecast"/>
      <sheetName val="Work_hours"/>
      <sheetName val="02_ACT"/>
      <sheetName val="Pln_by_mth"/>
      <sheetName val="Pln_YTD"/>
      <sheetName val="2001 Before Capitalization"/>
      <sheetName val="CRF2a"/>
      <sheetName val="FORMULAS"/>
      <sheetName val="DDC"/>
      <sheetName val="PSI"/>
      <sheetName val="KPI Level 2 Total"/>
      <sheetName val="May 97"/>
      <sheetName val="4th Bowling chart PM_Phil"/>
      <sheetName val="Sheet7"/>
      <sheetName val="Sheet11"/>
      <sheetName val="valid data lists"/>
      <sheetName val="List Data"/>
      <sheetName val="Dept-yr"/>
      <sheetName val="c"/>
      <sheetName val="U-2x1"/>
      <sheetName val="U_over_1"/>
      <sheetName val="U_over_2"/>
      <sheetName val="U_over_3"/>
      <sheetName val="V_over_1"/>
      <sheetName val="U-2x2"/>
      <sheetName val="Sheet1 (2)"/>
      <sheetName val="DEMOREPORT"/>
      <sheetName val="Consolidated_Budget_Worksheet"/>
      <sheetName val="Matrix_Level 3_Gastonia"/>
      <sheetName val="Action Plan E"/>
      <sheetName val="Action Plan C-Zero Defects"/>
      <sheetName val="CM KPI Item 7 (UP)"/>
      <sheetName val="Don't Use Tab"/>
      <sheetName val="BU Topline Detail"/>
      <sheetName val="IT"/>
      <sheetName val="Cleveland Data"/>
      <sheetName val="EB Orders mix"/>
      <sheetName val="EB Sales mix"/>
      <sheetName val="Admin"/>
      <sheetName val="COS"/>
      <sheetName val="D201"/>
      <sheetName val="Tech Supp"/>
      <sheetName val="D225"/>
      <sheetName val="D232"/>
      <sheetName val="D240"/>
      <sheetName val="D242"/>
      <sheetName val="Stores"/>
      <sheetName val="Service"/>
      <sheetName val="D253"/>
      <sheetName val="D254"/>
      <sheetName val="D261"/>
      <sheetName val="D262"/>
      <sheetName val="D270"/>
      <sheetName val="VR Inst"/>
      <sheetName val="D290"/>
      <sheetName val="D291"/>
      <sheetName val="D292"/>
      <sheetName val="D293"/>
      <sheetName val="D294"/>
      <sheetName val="D295"/>
      <sheetName val="D301"/>
      <sheetName val="D303"/>
      <sheetName val="D305"/>
      <sheetName val="D306"/>
      <sheetName val="D307"/>
      <sheetName val="D310"/>
      <sheetName val="D311"/>
      <sheetName val="D320"/>
      <sheetName val="D401"/>
      <sheetName val="D420"/>
      <sheetName val="Facility"/>
      <sheetName val="Development"/>
      <sheetName val="Gil Inst"/>
      <sheetName val="Sales"/>
      <sheetName val="Ops_Review_Agenda"/>
      <sheetName val="Monthly_Allowances"/>
      <sheetName val="Forecast_Accy,_OTD,_and_Turns_"/>
      <sheetName val="Key_Inputs"/>
      <sheetName val="Agro-99BS"/>
      <sheetName val="Top"/>
      <sheetName val="Development - Top"/>
      <sheetName val="Systems Test - Top"/>
      <sheetName val="Parms"/>
      <sheetName val="Modules"/>
      <sheetName val="Eng_$izedRoadmap"/>
      <sheetName val="Project_Activities"/>
      <sheetName val="VJ_12monthshistory"/>
      <sheetName val="QRY_Problems"/>
      <sheetName val="RCCM"/>
      <sheetName val="Feuil1"/>
      <sheetName val="mar05"/>
      <sheetName val="mai05"/>
      <sheetName val="Data Source"/>
      <sheetName val="Ignor_this_tab"/>
      <sheetName val="JE"/>
      <sheetName val="Upload"/>
      <sheetName val="Forecast&amp;Demo "/>
      <sheetName val="Worldwide - D"/>
      <sheetName val="4 (D3) A III supp-doc 2"/>
      <sheetName val="Sheet4"/>
      <sheetName val="DateLookup"/>
      <sheetName val="Consolidated"/>
      <sheetName val="Product type"/>
      <sheetName val="Data Sheet"/>
      <sheetName val="New_Product"/>
      <sheetName val="Level_1_CM"/>
      <sheetName val="LOOK-UP"/>
      <sheetName val="data003"/>
      <sheetName val="FL8X"/>
      <sheetName val="FL1X"/>
      <sheetName val="FL7X"/>
      <sheetName val="Current Month"/>
      <sheetName val="Entity v Plan"/>
      <sheetName val="SDS-FEED"/>
      <sheetName val="Tables"/>
      <sheetName val="Merit Inc. Table"/>
      <sheetName val="Soc Sec %"/>
      <sheetName val="CM Template"/>
      <sheetName val="Info and Settings"/>
      <sheetName val="TOTAL"/>
      <sheetName val="Mid (DE)"/>
      <sheetName val="setup"/>
      <sheetName val="R3"/>
      <sheetName val="Reference"/>
      <sheetName val="CRA-Detail"/>
      <sheetName val="Total X-Rite Inventory"/>
      <sheetName val="No Bids or Cancelled"/>
      <sheetName val="2011 Quotes Sent"/>
      <sheetName val="2011 Quotes"/>
      <sheetName val="Calendar"/>
      <sheetName val="Ignored supplier"/>
      <sheetName val="Term of payment"/>
      <sheetName val="New supplier"/>
      <sheetName val="Spofa"/>
      <sheetName val="Category List"/>
      <sheetName val="Nevada"/>
      <sheetName val="Full Budget 2008"/>
      <sheetName val="Production (C010)"/>
      <sheetName val="Prod Dev (C040)"/>
      <sheetName val="Admin (C060)"/>
      <sheetName val="HR (C062)"/>
      <sheetName val="IT (C067)"/>
      <sheetName val="Mktng (C085)"/>
      <sheetName val="Factors"/>
      <sheetName val="Country Index"/>
      <sheetName val="Bristol"/>
      <sheetName val="Goleta"/>
      <sheetName val="Formulaholder"/>
      <sheetName val="1031"/>
      <sheetName val="1031R"/>
      <sheetName val="Overhead Rates"/>
      <sheetName val="Initiate"/>
      <sheetName val="Greece"/>
      <sheetName val="ZZ_DowntimeIssuesMTD"/>
      <sheetName val="Assy Exc Takt"/>
      <sheetName val="%KanBans"/>
      <sheetName val="03 ACT"/>
      <sheetName val="SVC請求DATA"/>
      <sheetName val="Spend_Summary YTD 0908"/>
      <sheetName val="PLAN-FCST"/>
      <sheetName val="JUN KPI-C (Bris)"/>
      <sheetName val="Problem Solving Freight"/>
      <sheetName val="Quelle"/>
      <sheetName val="Risk_Assessment"/>
      <sheetName val="Service KPI  "/>
      <sheetName val="NA TTI-Media"/>
      <sheetName val="ATV - Back-up"/>
      <sheetName val="1. GVR End Customer Sales"/>
      <sheetName val="Bristol Data"/>
      <sheetName val="add&gt;180"/>
      <sheetName val="TTI"/>
      <sheetName val="Goleta Data"/>
      <sheetName val="Richmond Data"/>
      <sheetName val="total yr comparison vs PM"/>
      <sheetName val="TAM_PAM_SAM"/>
      <sheetName val="Revenue"/>
      <sheetName val="Project_Status_Rollup"/>
      <sheetName val="凭证汇总"/>
      <sheetName val="Dropdown"/>
      <sheetName val="data001"/>
      <sheetName val="data002"/>
      <sheetName val="TEST HOURS MONTHLY REPORT"/>
      <sheetName val="Contentious Changes"/>
      <sheetName val="budget"/>
      <sheetName val="PSI BUDGET02"/>
      <sheetName val="PIVOT PY"/>
      <sheetName val="Unfunded Plan"/>
      <sheetName val="Funnel Analysis"/>
      <sheetName val="21-CC Bridge Service"/>
      <sheetName val="Customer Responsible XT &amp; GL"/>
      <sheetName val="PD Bowler"/>
      <sheetName val="Top Level Flash "/>
      <sheetName val="Page1"/>
      <sheetName val="Page4"/>
      <sheetName val="COUNTER MEASURE INVENTORY"/>
      <sheetName val="Page6"/>
      <sheetName val="Page7"/>
      <sheetName val="Page8"/>
      <sheetName val="TB"/>
      <sheetName val="Page3"/>
      <sheetName val="Capital Exp"/>
      <sheetName val="Page2"/>
      <sheetName val="Assessment"/>
      <sheetName val="MasterBowSht 2001.xls"/>
      <sheetName val="MasterBowSht%202001.xls"/>
      <sheetName val="Vlookup"/>
      <sheetName val="Layout"/>
      <sheetName val="Ref data proj"/>
      <sheetName val="ioplfcast"/>
      <sheetName val="Balsheet"/>
      <sheetName val="Chart of Accounts"/>
      <sheetName val="Summary PL"/>
      <sheetName val="Tradfcast"/>
      <sheetName val="Data_History"/>
      <sheetName val="IPL Input"/>
      <sheetName val="CSM Content"/>
      <sheetName val="OI  OTD IF"/>
      <sheetName val="Gross Margin Target - Year One "/>
      <sheetName val="L2 Key Accounts"/>
      <sheetName val="FEED"/>
      <sheetName val="Data Inputs"/>
      <sheetName val="Names"/>
      <sheetName val="Raw_Data"/>
      <sheetName val="List"/>
      <sheetName val="Menu"/>
      <sheetName val="CanStk"/>
      <sheetName val="Case and Palt"/>
      <sheetName val="Frcst pivot"/>
      <sheetName val="leadtime"/>
      <sheetName val="Monthend+Intransit Pivot"/>
      <sheetName val="Monthend + Intransit"/>
      <sheetName val="Sheet46"/>
      <sheetName val="Heat"/>
      <sheetName val="Mirror"/>
      <sheetName val="Plater"/>
      <sheetName val="Vib_BO"/>
      <sheetName val="Tabel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sion-Gastonia"/>
      <sheetName val="PD-Responsibility"/>
      <sheetName val="Matrix-Level 3-Gastonia"/>
      <sheetName val="Bowler-Level 3-Gastonia-MI"/>
      <sheetName val="AP-1-Savings-KRay"/>
      <sheetName val="CM Net Cost Productivity"/>
      <sheetName val="AP-2-VSM SMED- Kaizens-SW"/>
      <sheetName val="CM-SMEDTPM"/>
      <sheetName val="CM-Crit-Cells"/>
      <sheetName val="AP-3-Project M-MI"/>
      <sheetName val="AP-4-MRO LCR-WANG"/>
      <sheetName val="AP-5-DBS MBB-SBW"/>
      <sheetName val="CM-MBB-SBW"/>
      <sheetName val="AP-6-Fifo-KWL"/>
      <sheetName val="CM-FIFO-VIBE"/>
      <sheetName val="AP-7-NC MMP-POTTS"/>
      <sheetName val="AP-8-Arms-ccw "/>
      <sheetName val="Gastonia-PROJ-KRAY"/>
      <sheetName val="CM-DEL-PTD (2)"/>
      <sheetName val="CM-INV"/>
      <sheetName val="CM-DEL-SMD (2)"/>
      <sheetName val="IDCCM"/>
      <sheetName val="CM-Master"/>
      <sheetName val="Meeting Notes"/>
      <sheetName val="AP-X-Hidden"/>
      <sheetName val="Matrix_Level 3_Gastonia"/>
      <sheetName val="Cntmrs-Recruit"/>
      <sheetName val="SVC請求DATA"/>
      <sheetName val="Sheet1"/>
      <sheetName val="A"/>
      <sheetName val="Richmond Data"/>
      <sheetName val="Reason Codes"/>
      <sheetName val="DATA"/>
      <sheetName val="2nd Level Matrix"/>
      <sheetName val="Design Changes"/>
      <sheetName val="PD Bowler"/>
      <sheetName val="DDC"/>
      <sheetName val="Consolidated Budget Worksheet"/>
      <sheetName val="02 ACT"/>
      <sheetName val="072902_NA_Sales_Hist"/>
      <sheetName val="Details"/>
      <sheetName val="Consolidated"/>
      <sheetName val="Cleveland Data"/>
      <sheetName val="Revenue Per Tech 04"/>
      <sheetName val="Cntmrs"/>
      <sheetName val="D"/>
      <sheetName val="TBLSurveymain"/>
      <sheetName val="SAFETY"/>
      <sheetName val="Sheet7"/>
      <sheetName val="Forecast"/>
      <sheetName val="Sheet6"/>
      <sheetName val="RawData(finance only)"/>
      <sheetName val="Ops Review Agenda"/>
      <sheetName val="QRY_Problems"/>
      <sheetName val="plan"/>
      <sheetName val="Bowler"/>
      <sheetName val="Benefits - Features (TG0-TG4)"/>
      <sheetName val="TOOLG"/>
      <sheetName val="Europe_Essbase"/>
      <sheetName val="WW by PF"/>
      <sheetName val="WW"/>
      <sheetName val="IncidentsEAP"/>
      <sheetName val="LWQJ1"/>
      <sheetName val="Contentious Changes"/>
      <sheetName val="Process Changes"/>
      <sheetName val="OUP Dump"/>
      <sheetName val="Predicted_Work"/>
      <sheetName val="qryDionne_EMVRollout"/>
      <sheetName val="FL8X"/>
      <sheetName val="FL1X"/>
      <sheetName val="FL7X"/>
      <sheetName val="Current Month"/>
      <sheetName val="Entity v Plan"/>
      <sheetName val="ROB"/>
      <sheetName val="Input"/>
      <sheetName val="可选菜单"/>
      <sheetName val="Parameters"/>
      <sheetName val="Inventory Action Plan+"/>
      <sheetName val="Inventory Bowler+"/>
      <sheetName val="Matrix-Level_3-Gastonia"/>
      <sheetName val="Bowler-Level_3-Gastonia-MI"/>
      <sheetName val="CM_Net_Cost_Productivity"/>
      <sheetName val="AP-2-VSM_SMED-_Kaizens-SW"/>
      <sheetName val="AP-3-Project_M-MI"/>
      <sheetName val="AP-4-MRO_LCR-WANG"/>
      <sheetName val="AP-5-DBS_MBB-SBW"/>
      <sheetName val="AP-7-NC_MMP-POTTS"/>
      <sheetName val="AP-8-Arms-ccw_"/>
      <sheetName val="CM-DEL-PTD_(2)"/>
      <sheetName val="CM-DEL-SMD_(2)"/>
      <sheetName val="Meeting_Notes"/>
      <sheetName val="Matrix_Level_3_Gastonia"/>
      <sheetName val="Reason_Codes"/>
      <sheetName val="02_ACT"/>
      <sheetName val="RawData(finance_only)"/>
      <sheetName val="Richmond_Data"/>
      <sheetName val="2nd_Level_Matrix"/>
      <sheetName val="Design_Changes"/>
      <sheetName val="PD_Bowler"/>
      <sheetName val="Table"/>
      <sheetName val="Example Var report"/>
      <sheetName val="Step 1 - Supplier Profile"/>
      <sheetName val="Mid (DE)"/>
      <sheetName val="Index"/>
      <sheetName val="Customer Mapping"/>
      <sheetName val="CM-Template"/>
      <sheetName val="PYR"/>
      <sheetName val="Group 1"/>
      <sheetName val="Overdues"/>
      <sheetName val="PSI"/>
      <sheetName val="2002 new rfq detail"/>
      <sheetName val="Macro1"/>
      <sheetName val="2007 Sales Score Card"/>
      <sheetName val="Validation Lists"/>
      <sheetName val="Don't Use Tab"/>
      <sheetName val="Validated Lists"/>
      <sheetName val="Working Capital"/>
      <sheetName val="Feuil1"/>
      <sheetName val="Plant KPI "/>
      <sheetName val="CO PA"/>
      <sheetName val="PL"/>
      <sheetName val="Benennung"/>
      <sheetName val="Lists"/>
      <sheetName val="Spend_Summary YTD 0908"/>
      <sheetName val="drop downs"/>
      <sheetName val="FormulaData"/>
      <sheetName val="Agro-99BS"/>
      <sheetName val="4.1&amp;2"/>
      <sheetName val="SAL-2000"/>
      <sheetName val="Personnel"/>
      <sheetName val="PIVOT CY"/>
      <sheetName val="PIVOT PY"/>
      <sheetName val="2002 Pricing"/>
      <sheetName val="2000"/>
      <sheetName val="by division"/>
      <sheetName val="QA_Analysis_Key Cells Aug"/>
      <sheetName val="FORMULA SHEET"/>
      <sheetName val="Allother data"/>
      <sheetName val="Overall data"/>
      <sheetName val="New Item data"/>
      <sheetName val="Promo data"/>
      <sheetName val="Top 1000 data"/>
      <sheetName val="CC"/>
      <sheetName val="Lookup_Table"/>
      <sheetName val="Sheet3"/>
      <sheetName val="Action plan"/>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sheetName val="Bowler"/>
      <sheetName val="Cntmrs-Turnover"/>
      <sheetName val="Cntmrs-Recruit"/>
      <sheetName val="Cntmrs-Recruit Time"/>
      <sheetName val="Cntmrs-Chgo Record"/>
      <sheetName val="Cntmrs-FP Record"/>
      <sheetName val="Cntmrs-Chgo Accid"/>
      <sheetName val="Countermeasure Sheet"/>
      <sheetName val="Cntmrs_Recruit"/>
      <sheetName val="Ignor this tab"/>
      <sheetName val="2000"/>
      <sheetName val="IncidentsEAP"/>
      <sheetName val="A"/>
      <sheetName val="D"/>
      <sheetName val="Matrix-Level 3-Gastonia"/>
      <sheetName val="Cntmrs"/>
      <sheetName val="2000PD-White-NOV00"/>
      <sheetName val="DATA"/>
      <sheetName val="SAL-2000"/>
      <sheetName val="FEB summary"/>
      <sheetName val="Inventory"/>
      <sheetName val="Heat"/>
      <sheetName val="Mirror"/>
      <sheetName val="Plater"/>
      <sheetName val="Vib_BO"/>
      <sheetName val="Consolidated Budget Worksheet"/>
      <sheetName val="Monthly Allowances"/>
      <sheetName val="Ames 2001 KPIs"/>
      <sheetName val="by division"/>
      <sheetName val="Sheet1"/>
      <sheetName val="1-30 Consolidated "/>
      <sheetName val="072902_NA_Sales_Hist"/>
      <sheetName val="JUN KPI-C (Bris)"/>
      <sheetName val="13"/>
      <sheetName val="4"/>
      <sheetName val="SAFETY"/>
      <sheetName val="2001 Before Capitalization"/>
      <sheetName val="Actuals by Mth"/>
      <sheetName val="Forecast"/>
      <sheetName val="Plan by Mth"/>
      <sheetName val="Actuals YTD-Mth"/>
      <sheetName val="PLan YTD-Mth"/>
      <sheetName val="PLANT COMPLIANC"/>
      <sheetName val="Details"/>
      <sheetName val="perf by state"/>
      <sheetName val="Suppliers"/>
      <sheetName val="IMR Data"/>
      <sheetName val="Cntmrs-Recruit_Time"/>
      <sheetName val="Cntmrs-Chgo_Record"/>
      <sheetName val="Cntmrs-FP_Record"/>
      <sheetName val="Cntmrs-Chgo_Accid"/>
      <sheetName val="Ignor_this_tab"/>
      <sheetName val="FEB_summary"/>
      <sheetName val="Countermeasure_Sheet"/>
      <sheetName val="Matrix-Level_3-Gastonia"/>
      <sheetName val="Feuil1"/>
      <sheetName val="Feuil2"/>
      <sheetName val="Feuil3"/>
      <sheetName val="RECEIPTS"/>
      <sheetName val="2002_PD_RJ_Channel_Aug"/>
      <sheetName val="Data Entry"/>
      <sheetName val="2002_PD_RJ_Channel_July"/>
      <sheetName val="2002_PD_Top_42_July"/>
      <sheetName val="2002_PD_Top_42_Aug"/>
      <sheetName val="Notes"/>
      <sheetName val="CloneSheet"/>
      <sheetName val="New Product"/>
      <sheetName val="AFSC"/>
      <sheetName val="ALL_BK_LOG"/>
      <sheetName val="Sheet3"/>
      <sheetName val="Sheet2"/>
      <sheetName val="budgets"/>
      <sheetName val="Admin"/>
      <sheetName val="COS"/>
      <sheetName val="D201"/>
      <sheetName val="Tech Supp"/>
      <sheetName val="D225"/>
      <sheetName val="D232"/>
      <sheetName val="D240"/>
      <sheetName val="D242"/>
      <sheetName val="Stores"/>
      <sheetName val="Service"/>
      <sheetName val="D253"/>
      <sheetName val="D254"/>
      <sheetName val="D261"/>
      <sheetName val="D262"/>
      <sheetName val="D270"/>
      <sheetName val="VR Inst"/>
      <sheetName val="D290"/>
      <sheetName val="D291"/>
      <sheetName val="D292"/>
      <sheetName val="D293"/>
      <sheetName val="D294"/>
      <sheetName val="D295"/>
      <sheetName val="D301"/>
      <sheetName val="D303"/>
      <sheetName val="D305"/>
      <sheetName val="D306"/>
      <sheetName val="D307"/>
      <sheetName val="D310"/>
      <sheetName val="D311"/>
      <sheetName val="D320"/>
      <sheetName val="D401"/>
      <sheetName val="IT"/>
      <sheetName val="D420"/>
      <sheetName val="Facility"/>
      <sheetName val="Development"/>
      <sheetName val="Gil Inst"/>
      <sheetName val="Sales"/>
      <sheetName val="Operating Statement Data"/>
      <sheetName val="Service KPI  "/>
      <sheetName val="Level 1 CM"/>
      <sheetName val="Lists"/>
      <sheetName val="List Data"/>
      <sheetName val="Total Pareto"/>
      <sheetName val="Index"/>
      <sheetName val="21-CC Bridge Service"/>
      <sheetName val="Annuel"/>
      <sheetName val="ARTARG"/>
      <sheetName val="RAS58 Action Plan"/>
      <sheetName val="Control"/>
      <sheetName val="ROB"/>
      <sheetName val="PYR"/>
      <sheetName val="plan"/>
      <sheetName val="UKUS Budget £"/>
      <sheetName val="UK USA Consol"/>
      <sheetName val="Home"/>
      <sheetName val="Input"/>
      <sheetName val="Plant KPI "/>
      <sheetName val="Sheet46"/>
      <sheetName val="Sheet6"/>
      <sheetName val="Control Chart &amp; Data"/>
      <sheetName val="Instructions"/>
      <sheetName val="LWQJ1"/>
      <sheetName val="Macro1"/>
      <sheetName val="2nd Level Matrix"/>
      <sheetName val="dropDn"/>
      <sheetName val="FL8X"/>
      <sheetName val="FL1X"/>
      <sheetName val="FL7X"/>
      <sheetName val="Current Month"/>
      <sheetName val="Entity v Plan"/>
      <sheetName val="Bristol Data"/>
      <sheetName val="Cleveland Data"/>
      <sheetName val="Goleta Data"/>
      <sheetName val="Richmond Data"/>
      <sheetName val="drop downs"/>
      <sheetName val="Master_Data"/>
      <sheetName val="IS Summary-96"/>
      <sheetName val="基本数据"/>
      <sheetName val="Assumptions"/>
      <sheetName val="VOC-CM-FPP"/>
      <sheetName val="VJ 12monthshistory"/>
      <sheetName val="KPI Level 2 Total"/>
      <sheetName val="Control_Chart_&amp;_Data"/>
      <sheetName val="Bristol_Data"/>
      <sheetName val="2nd_Level_Matrix"/>
      <sheetName val="Bowling ChartLevel 1 GLA"/>
      <sheetName val="Previsão EE"/>
      <sheetName val="Defaults"/>
      <sheetName val="inputs"/>
      <sheetName val="Total Pay Summary"/>
      <sheetName val="Product"/>
      <sheetName val="Int Analysis"/>
      <sheetName val="Top Level Bowling Chart"/>
      <sheetName val="OLS Results"/>
      <sheetName val="DROP DOWN DATA"/>
      <sheetName val="c"/>
      <sheetName val="AFTRM"/>
      <sheetName val="DIS Equip Aftrm"/>
      <sheetName val="IG Equip Aftrm"/>
      <sheetName val="TP Equip Aftrm"/>
      <sheetName val="EQUIP"/>
      <sheetName val="P&amp;L"/>
      <sheetName val="Directions"/>
      <sheetName val="master"/>
      <sheetName val="LOOK-UP"/>
      <sheetName val="91_INDUSTRIAL_SALES_REPORT"/>
      <sheetName val="Key_Inputs"/>
      <sheetName val="QA_Analysis_Key Cells Aug"/>
      <sheetName val="DateLookup"/>
      <sheetName val="AccountCode"/>
      <sheetName val="Invent"/>
      <sheetName val="Deliverables"/>
      <sheetName val="[2000PD-White-NOV00.xls]__www_2"/>
      <sheetName val="ZZ_DowntimeIssuesMTD"/>
      <sheetName val="Assy Exc Takt"/>
      <sheetName val="Reference"/>
      <sheetName val="YTD Co Array"/>
      <sheetName val="VARIABLES - DO NOT TOUCH!!"/>
      <sheetName val="Sheet7"/>
      <sheetName val="Table"/>
      <sheetName val="Country Index"/>
      <sheetName val="Revenue Per Tech 04"/>
      <sheetName val="Herstellkosten"/>
      <sheetName val="Sheet4"/>
      <sheetName val="Sheet5"/>
      <sheetName val="Revaluation Summary"/>
      <sheetName val="EBCY08_Act_IB_COS"/>
      <sheetName val="EBCY08_Fcst_IB_COS"/>
      <sheetName val="EBCY09_Fcst_IB_COS"/>
      <sheetName val="Controll-Data--&gt;&gt;"/>
      <sheetName val="EBCY08_Act_IB"/>
      <sheetName val="Summary"/>
      <sheetName val="Summary Turns"/>
      <sheetName val="DEMOREPORT"/>
      <sheetName val="List"/>
      <sheetName val="SDS-FEED"/>
      <sheetName val="Parameters"/>
      <sheetName val="可选菜单"/>
      <sheetName val="F-18 HOLD"/>
      <sheetName val="File Maintenance"/>
      <sheetName val="F-20 Liabs"/>
      <sheetName val="Foreign Exchange"/>
      <sheetName val="OCF Retrieval"/>
      <sheetName val="Ratio Data Retrieval"/>
      <sheetName val="RNOA Retrieval"/>
      <sheetName val="P&amp;L Statement"/>
      <sheetName val="Mult-3yr"/>
      <sheetName val="WP_Hist ABC"/>
      <sheetName val="KeyMultInputs"/>
      <sheetName val="Actual &amp; Forecast"/>
      <sheetName val="Rates"/>
      <sheetName val="Work hours"/>
      <sheetName val="Customer Responsible XT &amp; GL"/>
      <sheetName val="Menu"/>
      <sheetName val="Charts"/>
      <sheetName val="CM-Template"/>
      <sheetName val="MDO+Optimon"/>
      <sheetName val="Accounts"/>
      <sheetName val="24"/>
      <sheetName val="alíquota"/>
      <sheetName val="End User details"/>
      <sheetName val="LII KPI Bowler"/>
      <sheetName val="Title"/>
      <sheetName val="Pln by mth"/>
      <sheetName val="Pln YTD"/>
      <sheetName val="Unfunded Plan"/>
      <sheetName val="03 ACT"/>
      <sheetName val="EMEA Demo Kit Bowler"/>
      <sheetName val="USA Demo Kit Bowler"/>
      <sheetName val="SE Asia Demo Kit Bowler"/>
      <sheetName val="China Demo Kit Bowler"/>
      <sheetName val="AMPAC Demo Kit Bowler"/>
      <sheetName val="Initiation"/>
      <sheetName val="CommodityLookup"/>
      <sheetName val="LCR Lookup"/>
      <sheetName val="SVC請求DATA"/>
      <sheetName val="static"/>
      <sheetName val="All Curves"/>
      <sheetName val="init"/>
      <sheetName val="Information Input"/>
      <sheetName val="FEED"/>
      <sheetName val="Agro-99BS"/>
      <sheetName val="New_Product"/>
      <sheetName val="Consolidated_Budget_Worksheet"/>
      <sheetName val="Service_KPI__"/>
      <sheetName val="Pre-PI"/>
      <sheetName val="src"/>
      <sheetName val="__www.mydanaher.com_Documents a"/>
      <sheetName val="CM VAVE,PPV 02.2011"/>
      <sheetName val="Dashboard"/>
      <sheetName val="Q199 -APRIL"/>
      <sheetName val="Exceptions"/>
      <sheetName val="F在振替(ﾃﾞｰﾀ添付)"/>
      <sheetName val="Tek Fcst"/>
      <sheetName val="Contractors"/>
      <sheetName val="Materials"/>
      <sheetName val="Phases"/>
      <sheetName val="Example Var report"/>
      <sheetName val="June"/>
      <sheetName val="May"/>
      <sheetName val="Ops Review Agenda"/>
      <sheetName val="Category"/>
      <sheetName val="PD Bowler"/>
      <sheetName val="Consolidated"/>
      <sheetName val=" Failures"/>
      <sheetName val="Allother data"/>
      <sheetName val="Overall data"/>
      <sheetName val="New Item data"/>
      <sheetName val="Promo data"/>
      <sheetName val="Top 1000 data"/>
      <sheetName val="RawData(finance only)"/>
      <sheetName val="seasons"/>
      <sheetName val="budget"/>
      <sheetName val="Commission %"/>
      <sheetName val="Depreciation"/>
      <sheetName val="Bowling ChartLevel 2 RS Sales"/>
      <sheetName val="Bowling ChartLevel 2 SSE Sales"/>
      <sheetName val="Definitions"/>
      <sheetName val="AMCY Impact"/>
      <sheetName val="cost comparison"/>
      <sheetName val="valid data lists"/>
      <sheetName val="QRY_Problems"/>
      <sheetName val="02 ACT"/>
      <sheetName val="Daily Report"/>
      <sheetName val="Refresh Date"/>
      <sheetName val="Employee Involvement"/>
      <sheetName val="RMS Kaizen Plans"/>
      <sheetName val="&quot;Make&quot; Product Family Data"/>
      <sheetName val="Dropdown"/>
      <sheetName val="PSI BUDGET02"/>
      <sheetName val="MCode"/>
      <sheetName val="Q2 part numbers"/>
      <sheetName val="Headcount formatted Dlists"/>
      <sheetName val="Reference Sheet"/>
      <sheetName val="RA YTD 2004"/>
      <sheetName val="DDR Total"/>
      <sheetName val="Gültigkeiten"/>
      <sheetName val="August sales data"/>
      <sheetName val="VOC Data"/>
      <sheetName val="Group 1"/>
      <sheetName val="Overdues"/>
      <sheetName val="ref"/>
      <sheetName val="Database"/>
      <sheetName val="1. ROIC"/>
      <sheetName val="PY"/>
      <sheetName val="Start"/>
      <sheetName val="Originaltabelle"/>
      <sheetName val="Mid (DE)"/>
      <sheetName val="8.4"/>
      <sheetName val="DropDownData"/>
      <sheetName val="FM Q4"/>
      <sheetName val="setup"/>
      <sheetName val="A1"/>
      <sheetName val="R3"/>
      <sheetName val="#REF"/>
      <sheetName val="2b. ARUPU"/>
      <sheetName val="2a. NRP"/>
      <sheetName val="1b. OTL%"/>
      <sheetName val="1a. Units"/>
      <sheetName val="Q4 Outlook"/>
      <sheetName val="SG"/>
      <sheetName val="BCI Error Type"/>
      <sheetName val="System"/>
      <sheetName val="&lt;Rpt Home&gt;"/>
      <sheetName val="ePull"/>
      <sheetName val="YTD"/>
      <sheetName val="OH Service Costs"/>
      <sheetName val="OH G&amp;A (Other)"/>
      <sheetName val="Criteria"/>
      <sheetName val="add&gt;180"/>
      <sheetName val="BV"/>
      <sheetName val="Elim-907"/>
      <sheetName val="2000PD-White-NOV00.xls"/>
      <sheetName val="Incremental to DHR"/>
      <sheetName val="TMI Severence"/>
      <sheetName val="AnalySeverence"/>
      <sheetName val="RUL2"/>
      <sheetName val="Historical"/>
      <sheetName val="BL02"/>
      <sheetName val="Center Summary"/>
      <sheetName val="OpEx"/>
      <sheetName val="EsB Orders (WO)"/>
      <sheetName val="Data Validation and Notes"/>
      <sheetName val="Provisionsberechnung"/>
      <sheetName val="4upchart"/>
      <sheetName val="EO Month Cash"/>
      <sheetName val="NC List"/>
      <sheetName val="Shp'g '05 Optr"/>
      <sheetName val="4 (D3) A III supp-doc 2"/>
      <sheetName val="VR data"/>
      <sheetName val="Budget_data"/>
      <sheetName val="D504"/>
      <sheetName val="MP data"/>
      <sheetName val="PMP NSSN 21658"/>
      <sheetName val="PMP NSSN Shipping"/>
      <sheetName val="KSTneu H.Bausler"/>
      <sheetName val="pivot Base neu"/>
      <sheetName val="Project Parameters"/>
      <sheetName val="Wire chart"/>
      <sheetName val="P&amp;L BUD"/>
      <sheetName val="CAB2002"/>
      <sheetName val="ROIC"/>
      <sheetName val="4-EntryGrid_CCExpense"/>
      <sheetName val="825_LDO_ROW_SALES_REPORT"/>
      <sheetName val="PSI"/>
      <sheetName val="Hematology"/>
      <sheetName val="Step 15"/>
      <sheetName val="EMEA"/>
      <sheetName val="FormulaData"/>
      <sheetName val="ABS 2011 L1 KPI's"/>
      <sheetName val="VJB Top 6_April 09"/>
      <sheetName val="Plant KPI(11)"/>
      <sheetName val="VJ12monthshistory"/>
      <sheetName val="Reason Codes"/>
      <sheetName val="MLC Funnel"/>
      <sheetName val="Acc Mgr"/>
      <sheetName val="Cross Team"/>
      <sheetName val="UK - Summary"/>
      <sheetName val="LOA"/>
      <sheetName val="Fy"/>
      <sheetName val="Schedule 15 2005"/>
      <sheetName val="5 Diag - Consol OUS"/>
      <sheetName val="5 - Diag NAO"/>
      <sheetName val="5 Diag - EU"/>
      <sheetName val="5 Diag - Emg"/>
      <sheetName val="5 Diag - Japan"/>
      <sheetName val="5 Diag - Asia"/>
      <sheetName val="5 Diag - LA"/>
      <sheetName val=" "/>
      <sheetName val=" I5 NA Industrial"/>
      <sheetName val=" I5 EMEA Slow"/>
      <sheetName val=" I5 EMEA Fast"/>
      <sheetName val=" I5 EMEA"/>
      <sheetName val=" I5 CALA"/>
      <sheetName val=" I5 ASIA - China"/>
      <sheetName val=" I5 ASIA - India"/>
      <sheetName val=" I5 ASIA"/>
      <sheetName val=" I5 Consolidated"/>
      <sheetName val="Regional Retr"/>
      <sheetName val="StratMeas"/>
      <sheetName val="CanStk"/>
      <sheetName val="Case and Palt"/>
      <sheetName val="Frcst pivot"/>
      <sheetName val="leadtime"/>
      <sheetName val="Monthend + Intransit"/>
      <sheetName val="Page6"/>
      <sheetName val="Page1"/>
      <sheetName val="Page3"/>
      <sheetName val="Page4"/>
      <sheetName val="COUNTER MEASURE INVENTORY"/>
      <sheetName val="Page7"/>
      <sheetName val="Page8"/>
      <sheetName val="TB"/>
      <sheetName val="Capital Exp"/>
      <sheetName val="Cover"/>
      <sheetName val="Page2"/>
      <sheetName val="Detail"/>
      <sheetName val="U-2x1"/>
      <sheetName val="U_over_1"/>
      <sheetName val="U_over_2"/>
      <sheetName val="U_over_3"/>
      <sheetName val="V_over_1"/>
      <sheetName val="U-2x2"/>
      <sheetName val="Placements Segment "/>
      <sheetName val="500S EPP Only"/>
      <sheetName val="E700S 5.7"/>
      <sheetName val="E700S 10.4"/>
      <sheetName val="22&quot; Screen"/>
      <sheetName val="Model Assumptions"/>
      <sheetName val="Variables"/>
      <sheetName val="ROE"/>
      <sheetName val="Validation"/>
      <sheetName val="Gastos Detallados Opt"/>
      <sheetName val="ROLLFWD"/>
      <sheetName val="3.0 Deliv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 val="Cntmrs"/>
      <sheetName val="Sheet6"/>
      <sheetName val="Cntmrs-Recruit"/>
      <sheetName val="DATA"/>
      <sheetName val="Matrix-Level 3-Gastonia"/>
      <sheetName val="Inventory"/>
      <sheetName val="2000"/>
      <sheetName val="D"/>
      <sheetName val="SAL-2000"/>
      <sheetName val="Ops Review Agenda"/>
      <sheetName val="FEB summary"/>
      <sheetName val="Actual &amp; Forecast"/>
      <sheetName val="Rates"/>
      <sheetName val="Work hours"/>
      <sheetName val="Monthly Allowances"/>
      <sheetName val="Forecast Accy, OTD, and Turns "/>
      <sheetName val="Sheet1"/>
      <sheetName val="RAS58 Action Plan"/>
      <sheetName val="CM_OTD"/>
      <sheetName val="CM_-_Inv"/>
      <sheetName val="CM_-_LCR_PPV"/>
      <sheetName val="Non-LCR_PPV"/>
      <sheetName val="Action_Plan_PPV_Master"/>
      <sheetName val="ABC_Data"/>
      <sheetName val="Matrix-Level_3-Gastonia"/>
      <sheetName val="Level 1 CM"/>
      <sheetName val="2002_PD_RJ_Channel_July"/>
      <sheetName val="2002_PD_Top_42_July"/>
      <sheetName val="Invent"/>
      <sheetName val="2002_PD_RJ_Channel_Aug"/>
      <sheetName val="Supplier JIT (2)"/>
      <sheetName val="CM KPI 7"/>
      <sheetName val="CM TTI Item 4 &amp; 5"/>
      <sheetName val="by division"/>
      <sheetName val="Tabelle"/>
      <sheetName val="perf by state"/>
      <sheetName val="Sheet3"/>
      <sheetName val="Sheet2"/>
      <sheetName val="072902_NA_Sales_Hist"/>
      <sheetName val="815_LDO_US_SALES_REPORT"/>
      <sheetName val="MasterBowSht 2001"/>
      <sheetName val="INDEX"/>
      <sheetName val="NEW Growth Snapshot"/>
      <sheetName val="Plan2"/>
      <sheetName val="Fin Summary"/>
      <sheetName val="4th level matrix"/>
      <sheetName val="Avg_Day"/>
      <sheetName val="02 ACT"/>
      <sheetName val="IncidentsEAP"/>
      <sheetName val="Q199 -APRIL"/>
      <sheetName val="ARTARG"/>
      <sheetName val="Int Analysis"/>
      <sheetName val="Ops_Review_Agenda"/>
      <sheetName val="Monthly_Allowances"/>
      <sheetName val="FEB_summary"/>
      <sheetName val="Actual_&amp;_Forecast"/>
      <sheetName val="Work_hours"/>
      <sheetName val="Forecast_Accy,_OTD,_and_Turns_"/>
      <sheetName val="CM-Template"/>
      <sheetName val="Key_Inputs"/>
      <sheetName val="2002_PD_Top_42_Aug"/>
      <sheetName val="Ignor this tab"/>
      <sheetName val="Actuals by Mth"/>
      <sheetName val="Forecast"/>
      <sheetName val="Plan By Mth"/>
      <sheetName val="Actuals YTD-Mth"/>
      <sheetName val="Plan YTD-Mth"/>
      <sheetName val="91_INDUSTRIAL_SALES_REPORT"/>
      <sheetName val="Control"/>
      <sheetName val="Input"/>
      <sheetName val="Initiation"/>
      <sheetName val="Defaults"/>
      <sheetName val="Actuals-Mth"/>
      <sheetName val="Actuals-YTD"/>
      <sheetName val="Pln by mth"/>
      <sheetName val="Pln YTD"/>
      <sheetName val="Actuals_by_Mth"/>
      <sheetName val="Plan_By_Mth"/>
      <sheetName val="Actuals_YTD-Mth"/>
      <sheetName val="Plan_YTD-Mth"/>
      <sheetName val="Act"/>
      <sheetName val="Prev Fcst"/>
      <sheetName val="Matrix"/>
      <sheetName val="Bowler"/>
      <sheetName val="KPI - Ames"/>
      <sheetName val="KPI - Loveland"/>
      <sheetName val="KPI - LCR Manufacturing"/>
      <sheetName val="KPI - LCM Instruments"/>
      <sheetName val="plan"/>
      <sheetName val="PYR"/>
      <sheetName val="Eng $izedRoadmap"/>
      <sheetName val="Fy"/>
      <sheetName val="FY00"/>
      <sheetName val="FY01"/>
      <sheetName val="FY02"/>
      <sheetName val="FY03"/>
      <sheetName val="FY04 Actual"/>
      <sheetName val="FY99"/>
      <sheetName val="Table"/>
      <sheetName val="OH Service Costs"/>
      <sheetName val="OH G&amp;A (Other)"/>
      <sheetName val="KPI_-_Ames"/>
      <sheetName val="KPI_-_Loveland"/>
      <sheetName val="KPI_-_LCR_Manufacturing"/>
      <sheetName val="KPI_-_LCM_Instruments"/>
      <sheetName val="Forecasts"/>
      <sheetName val="eOpex CY09"/>
      <sheetName val="IB Actual Opex"/>
      <sheetName val="Ames 2001 KPIs"/>
      <sheetName val="MasterBowSht_2001"/>
      <sheetName val="P&amp;L BUD"/>
      <sheetName val="Suppliers"/>
      <sheetName val="Fcst"/>
      <sheetName val="ALL_BK_LOG"/>
      <sheetName val="Consolidated Budget Worksheet"/>
      <sheetName val="src"/>
      <sheetName val="Assumptions"/>
      <sheetName val="Operating Statement Data"/>
      <sheetName val="FEB"/>
      <sheetName val="src-lost"/>
      <sheetName val="Notes"/>
      <sheetName val="CloneSheet"/>
      <sheetName val="New Product"/>
      <sheetName val="Charts"/>
      <sheetName val="VPM Product Family Margin"/>
      <sheetName val="VISU Product Margin"/>
      <sheetName val="L2 Sales KPI"/>
      <sheetName val="8-PF"/>
      <sheetName val="Lists"/>
      <sheetName val="Project Activities"/>
      <sheetName val="SAFETY"/>
      <sheetName val="4upchart"/>
      <sheetName val="Specification"/>
      <sheetName val="CRF2a"/>
      <sheetName val="FORMULAS"/>
      <sheetName val="ex GMBH"/>
      <sheetName val="Instructions"/>
      <sheetName val="PLANT COMPLIANC"/>
      <sheetName val="Turns"/>
      <sheetName val="67_WW_SALES_YTD_BY_STATE_AND_MA"/>
      <sheetName val="2003byQtr"/>
      <sheetName val="Data2"/>
      <sheetName val="AccountCode"/>
      <sheetName val="TCode"/>
      <sheetName val="02_power KPI"/>
      <sheetName val="825_LDO_ROW_SALES_REPORT"/>
      <sheetName val="02_ACT"/>
      <sheetName val="Pln_by_mth"/>
      <sheetName val="Pln_YTD"/>
      <sheetName val="CM-VOC"/>
      <sheetName val="QA_Analysis_Key Cells Aug"/>
      <sheetName val="Product"/>
      <sheetName val="Process Changes"/>
      <sheetName val="Design Changes"/>
      <sheetName val="OMFG Hours"/>
      <sheetName val="Initial Inputs -&gt;"/>
      <sheetName val="VJ 12monthshistory"/>
      <sheetName val="Common Terminology"/>
      <sheetName val="EB Orders mix"/>
      <sheetName val="EB Sales mix"/>
      <sheetName val="LW actual"/>
      <sheetName val="DTS actual"/>
      <sheetName val="RECEIPTS"/>
      <sheetName val="CM-BACKLOG"/>
      <sheetName val="Dept-yr"/>
      <sheetName val="List Data"/>
      <sheetName val="c"/>
      <sheetName val="Consolidated_Budget_Worksheet"/>
      <sheetName val="Agro-99BS"/>
      <sheetName val="Regional Projections"/>
      <sheetName val="NM"/>
      <sheetName val="L2_Sales_KPI"/>
      <sheetName val="OH_Service_Costs"/>
      <sheetName val="OH_G&amp;A_(Other)"/>
      <sheetName val="FY04_Actual"/>
      <sheetName val="Top Level Countermeasure"/>
      <sheetName val="RawData(finance only)"/>
      <sheetName val="ROB"/>
      <sheetName val="Working Capital"/>
      <sheetName val="Top"/>
      <sheetName val="Development - Top"/>
      <sheetName val="Systems Test - Top"/>
      <sheetName val="Parms"/>
      <sheetName val="Modules"/>
      <sheetName val="IT"/>
      <sheetName val="Eng_$izedRoadmap"/>
      <sheetName val="Project_Activities"/>
      <sheetName val="VJ_12monthshistory"/>
      <sheetName val="QRY_Problems"/>
      <sheetName val="Group 1"/>
      <sheetName val="Overdues"/>
      <sheetName val="Don't Use Tab"/>
      <sheetName val="valid data lists"/>
      <sheetName val="RCCM"/>
      <sheetName val="Plant KPI "/>
      <sheetName val="#REF"/>
      <sheetName val="Feuil1"/>
      <sheetName val="Detail"/>
      <sheetName val="OUP Dump"/>
      <sheetName val="Predicted_Work"/>
      <sheetName val="qryDionne_EMVRollout"/>
      <sheetName val="Q2 Salaries"/>
      <sheetName val="Pemex Cost Savings"/>
      <sheetName val="AMCY Impact"/>
      <sheetName val="4.1&amp;2"/>
      <sheetName val="Cntmrs_Recruit"/>
      <sheetName val="24"/>
      <sheetName val="Annual Revenue"/>
      <sheetName val="Field_Metrics"/>
      <sheetName val="Dashboard"/>
      <sheetName val="Quality_Metrics"/>
      <sheetName val="Definitions"/>
      <sheetName val="Project_Summary"/>
      <sheetName val="Desktop"/>
      <sheetName val="046c8491-516e-4c6d-a93b-e2c1b55"/>
      <sheetName val="2001 Before Capitalization"/>
      <sheetName val="DDC"/>
      <sheetName val="PSI"/>
      <sheetName val="KPI Level 2 Total"/>
      <sheetName val="May 97"/>
      <sheetName val="4th Bowling chart PM_Phil"/>
      <sheetName val="Sheet7"/>
      <sheetName val="Sheet11"/>
      <sheetName val="U-2x1"/>
      <sheetName val="U_over_1"/>
      <sheetName val="U_over_2"/>
      <sheetName val="U_over_3"/>
      <sheetName val="V_over_1"/>
      <sheetName val="U-2x2"/>
      <sheetName val="Sheet1 (2)"/>
      <sheetName val="DEMOREPORT"/>
      <sheetName val="Matrix_Level 3_Gastonia"/>
      <sheetName val="Action Plan E"/>
      <sheetName val="Action Plan C-Zero Defects"/>
      <sheetName val="CM KPI Item 7 (UP)"/>
      <sheetName val="BU Topline Detail"/>
      <sheetName val="Cleveland Data"/>
      <sheetName val="1-30 Consolidated "/>
      <sheetName val="Admin"/>
      <sheetName val="COS"/>
      <sheetName val="D201"/>
      <sheetName val="Tech Supp"/>
      <sheetName val="D225"/>
      <sheetName val="D232"/>
      <sheetName val="D240"/>
      <sheetName val="D242"/>
      <sheetName val="Stores"/>
      <sheetName val="Service"/>
      <sheetName val="D253"/>
      <sheetName val="D254"/>
      <sheetName val="D261"/>
      <sheetName val="D262"/>
      <sheetName val="D270"/>
      <sheetName val="VR Inst"/>
      <sheetName val="D290"/>
      <sheetName val="D291"/>
      <sheetName val="D292"/>
      <sheetName val="D293"/>
      <sheetName val="D294"/>
      <sheetName val="D295"/>
      <sheetName val="D301"/>
      <sheetName val="D303"/>
      <sheetName val="D305"/>
      <sheetName val="D306"/>
      <sheetName val="D307"/>
      <sheetName val="D310"/>
      <sheetName val="D311"/>
      <sheetName val="D320"/>
      <sheetName val="D401"/>
      <sheetName val="D420"/>
      <sheetName val="Facility"/>
      <sheetName val="Development"/>
      <sheetName val="Gil Inst"/>
      <sheetName val="Sales"/>
      <sheetName val="mar05"/>
      <sheetName val="mai05"/>
      <sheetName val="Data Source"/>
      <sheetName val="Ignor_this_tab"/>
      <sheetName val="CO PA"/>
      <sheetName val="JE"/>
      <sheetName val="Upload"/>
      <sheetName val="Forecast&amp;Demo "/>
      <sheetName val="Worldwide - D"/>
      <sheetName val="Full Budget 2008"/>
      <sheetName val="Production (C010)"/>
      <sheetName val="Prod Dev (C040)"/>
      <sheetName val="Admin (C060)"/>
      <sheetName val="HR (C062)"/>
      <sheetName val="IT (C067)"/>
      <sheetName val="Mktng (C085)"/>
      <sheetName val="Info and Settings"/>
      <sheetName val="Factors"/>
      <sheetName val="Country Index"/>
      <sheetName val="Bristol"/>
      <sheetName val="Goleta"/>
      <sheetName val="ioplfcast"/>
      <sheetName val="Balsheet"/>
      <sheetName val="Chart of Accounts"/>
      <sheetName val="Kpi"/>
      <sheetName val="Summary PL"/>
      <sheetName val="Tradfcast"/>
      <sheetName val="Data_History"/>
      <sheetName val="IPL Input"/>
      <sheetName val="Tables"/>
      <sheetName val="Page1"/>
      <sheetName val="Page4"/>
      <sheetName val="COUNTER MEASURE INVENTORY"/>
      <sheetName val="Page6"/>
      <sheetName val="Page7"/>
      <sheetName val="Page8"/>
      <sheetName val="TB"/>
      <sheetName val="Page3"/>
      <sheetName val="Capital Exp"/>
      <sheetName val="Cover"/>
      <sheetName val="Page2"/>
      <sheetName val="Reference"/>
      <sheetName val="DateLookup"/>
      <sheetName val="Consolidated"/>
      <sheetName val="data003"/>
      <sheetName val="New_Product"/>
      <sheetName val="Level_1_CM"/>
      <sheetName val="FL8X"/>
      <sheetName val="FL1X"/>
      <sheetName val="FL7X"/>
      <sheetName val="Current Month"/>
      <sheetName val="Entity v Plan"/>
      <sheetName val="SDS-FEED"/>
      <sheetName val="03 ACT"/>
      <sheetName val="Product type"/>
      <sheetName val="Data Sheet"/>
      <sheetName val="Sheet4"/>
      <sheetName val="LOOK-UP"/>
      <sheetName val="TAM_PAM_SAM"/>
      <sheetName val="Revenue"/>
      <sheetName val="Dropdown"/>
      <sheetName val="Merit Inc. Table"/>
      <sheetName val="Soc Sec %"/>
      <sheetName val="Setup"/>
      <sheetName val="Formulaholder"/>
      <sheetName val="1031"/>
      <sheetName val="1031R"/>
      <sheetName val="No Bids or Cancelled"/>
      <sheetName val="2011 Quotes Sent"/>
      <sheetName val="2011 Quotes"/>
      <sheetName val="4 (D3) A III supp-doc 2"/>
      <sheetName val="CRA-Detail"/>
      <sheetName val="Total X-Rite Inventory"/>
      <sheetName val="Mid (DE)"/>
      <sheetName val="Calendar"/>
      <sheetName val="Ignored supplier"/>
      <sheetName val="Term of payment"/>
      <sheetName val="New supplier"/>
      <sheetName val="Spofa"/>
      <sheetName val="CM Template"/>
      <sheetName val="Category List"/>
      <sheetName val="Top Level Flash "/>
      <sheetName val="Assessment"/>
      <sheetName val="MasterBowSht 2001.xls"/>
      <sheetName val="SVC請求DATA"/>
      <sheetName val="Spend_Summary YTD 0908"/>
      <sheetName val="MasterBowSht%202001.xls"/>
      <sheetName val="Overhead Rates"/>
      <sheetName val="JUN KPI-C (Bris)"/>
      <sheetName val="Warranty Details"/>
      <sheetName val="PLAN-FCST"/>
      <sheetName val="Nevada"/>
      <sheetName val="Quelle"/>
      <sheetName val="Unfunded Plan"/>
      <sheetName val="Initiate"/>
      <sheetName val="Greece"/>
      <sheetName val="ZZ_DowntimeIssuesMTD"/>
      <sheetName val="Assy Exc Takt"/>
      <sheetName val="%KanBans"/>
      <sheetName val="Project_Status_Rollup"/>
      <sheetName val="凭证汇总"/>
      <sheetName val="data001"/>
      <sheetName val="data002"/>
      <sheetName val="TEST HOURS MONTHLY REPORT"/>
      <sheetName val="Contentious Changes"/>
      <sheetName val="budget"/>
      <sheetName val="PSI BUDGET02"/>
      <sheetName val="PIVOT PY"/>
      <sheetName val="Risk_Assessment"/>
      <sheetName val="Service KPI  "/>
      <sheetName val="NA TTI-Media"/>
      <sheetName val="ATV - Back-up"/>
      <sheetName val="1. GVR End Customer Sales"/>
      <sheetName val="Bristol Data"/>
      <sheetName val="add&gt;180"/>
      <sheetName val="TTI"/>
      <sheetName val="Goleta Data"/>
      <sheetName val="Richmond Data"/>
      <sheetName val="total yr comparison vs PM"/>
      <sheetName val="Problem Solving Freight"/>
      <sheetName val="Service Contract Work"/>
      <sheetName val="Funnel Analysis"/>
      <sheetName val="21-CC Bridge Service"/>
      <sheetName val="Customer Responsible XT &amp; GL"/>
      <sheetName val="PD Bowler"/>
      <sheetName val="FEED"/>
      <sheetName val="Data Inputs"/>
      <sheetName val="Headcount formatted Dlists"/>
      <sheetName val="DCI"/>
      <sheetName val="Names"/>
      <sheetName val="Raw_Data"/>
      <sheetName val="G&amp;A"/>
      <sheetName val="Marketing"/>
      <sheetName val="R&amp;D"/>
      <sheetName val="P&amp;L Summary"/>
      <sheetName val="AUG 2012"/>
      <sheetName val="Expense"/>
      <sheetName val="J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sheetData sheetId="140"/>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sheetData sheetId="308"/>
      <sheetData sheetId="309"/>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 val="D"/>
      <sheetName val="Cntmrs-Recruit"/>
      <sheetName val="Cntmrs"/>
      <sheetName val="MasterBowSht 2001"/>
      <sheetName val="IncidentsEAP"/>
      <sheetName val="Ames 2001 KPIs"/>
      <sheetName val="P&amp;L BUD"/>
      <sheetName val="Suppliers"/>
      <sheetName val="Sheet1"/>
      <sheetName val="Data"/>
      <sheetName val="Index"/>
      <sheetName val="Fcst"/>
      <sheetName val="CM_OTD"/>
      <sheetName val="CM_-_Inv"/>
      <sheetName val="CM_-_LCR_PPV"/>
      <sheetName val="Non-LCR_PPV"/>
      <sheetName val="Action_Plan_PPV_Master"/>
      <sheetName val="ABC_Data"/>
      <sheetName val="MasterBowSht_2001"/>
      <sheetName val="Inventory"/>
      <sheetName val="2000"/>
      <sheetName val="Ignor this tab"/>
      <sheetName val="FEB summary"/>
      <sheetName val="Matrix-Level 3-Gastonia"/>
      <sheetName val="CM-BACKLOG"/>
      <sheetName val="072902_NA_Sales_Hist"/>
      <sheetName val="2002_PD_RJ_Channel_Aug"/>
      <sheetName val="2002_PD_Top_42_Aug"/>
      <sheetName val="RECEIPTS"/>
      <sheetName val="Table"/>
      <sheetName val="SAL-2000"/>
      <sheetName val="Monthly Allowances"/>
      <sheetName val="2002_PD_RJ_Channel_July"/>
      <sheetName val="2002_PD_Top_42_July"/>
      <sheetName val="ARTARG"/>
      <sheetName val="Sheet2"/>
      <sheetName val="Don't Use Tab"/>
      <sheetName val="Data Source"/>
      <sheetName val="Ignor_this_tab"/>
      <sheetName val="FEB_summary"/>
      <sheetName val="RCCM"/>
      <sheetName val="4 (D3) A III supp-doc 2"/>
      <sheetName val="Tabelle"/>
      <sheetName val="Actuals by Mth"/>
      <sheetName val="Forecast"/>
      <sheetName val="Plan By Mth"/>
      <sheetName val="Actuals YTD-Mth"/>
      <sheetName val="Plan YTD-Mth"/>
      <sheetName val="91_INDUSTRIAL_SALES_REPORT"/>
      <sheetName val="Input"/>
      <sheetName val="Control"/>
      <sheetName val="Defaults"/>
      <sheetName val="Actual &amp; Forecast"/>
      <sheetName val="Initiation"/>
      <sheetName val="Rates"/>
      <sheetName val="Work hours"/>
      <sheetName val="Actuals-Mth"/>
      <sheetName val="Actuals-YTD"/>
      <sheetName val="Pln by mth"/>
      <sheetName val="Pln YTD"/>
      <sheetName val="Sheet6"/>
      <sheetName val="02 ACT"/>
      <sheetName val="Act"/>
      <sheetName val="Prev Fcst"/>
      <sheetName val="Actuals_by_Mth"/>
      <sheetName val="Plan_By_Mth"/>
      <sheetName val="Actuals_YTD-Mth"/>
      <sheetName val="Plan_YTD-Mth"/>
      <sheetName val="Assumptions"/>
      <sheetName val="Instructions"/>
      <sheetName val="Matrix"/>
      <sheetName val="Bowler"/>
      <sheetName val="KPI - Ames"/>
      <sheetName val="KPI - Loveland"/>
      <sheetName val="KPI - LCR Manufacturing"/>
      <sheetName val="KPI - LCM Instruments"/>
      <sheetName val="plan"/>
      <sheetName val="PYR"/>
      <sheetName val="Fy"/>
      <sheetName val="Eng $izedRoadmap"/>
      <sheetName val="FY00"/>
      <sheetName val="FY01"/>
      <sheetName val="FY02"/>
      <sheetName val="FY03"/>
      <sheetName val="FY04 Actual"/>
      <sheetName val="FY99"/>
      <sheetName val="Project Activities"/>
      <sheetName val="CM-VOC"/>
      <sheetName val="OH Service Costs"/>
      <sheetName val="OH G&amp;A (Other)"/>
      <sheetName val="VJ 12monthshistory"/>
      <sheetName val="Lists"/>
      <sheetName val="Common Terminology"/>
      <sheetName val="IB Actual Opex"/>
      <sheetName val="Forecasts"/>
      <sheetName val="eOpex CY09"/>
      <sheetName val="L2 Sales KPI"/>
      <sheetName val="8-PF"/>
      <sheetName val="SAFETY"/>
      <sheetName val="4upchart"/>
      <sheetName val="ALL_BK_LOG"/>
      <sheetName val="Consolidated Budget Worksheet"/>
      <sheetName val="src"/>
      <sheetName val="FEB"/>
      <sheetName val="src-lost"/>
      <sheetName val="List Data"/>
      <sheetName val="Matrix-Level_3-Gastonia"/>
      <sheetName val="Operating Statement Data"/>
      <sheetName val="Notes"/>
      <sheetName val="CloneSheet"/>
      <sheetName val="New Product"/>
      <sheetName val="perf by state"/>
      <sheetName val="CM-Template"/>
      <sheetName val="Charts"/>
      <sheetName val="VPM Product Family Margin"/>
      <sheetName val="VISU Product Margin"/>
      <sheetName val="Level 1 CM"/>
      <sheetName val="Ops Review Agenda"/>
      <sheetName val="Forecast Accy, OTD, and Turns "/>
      <sheetName val="815_LDO_US_SALES_REPORT"/>
      <sheetName val="Avg_Day"/>
      <sheetName val="Invent"/>
      <sheetName val="RAS58 Action Plan"/>
      <sheetName val="RawData(finance only)"/>
      <sheetName val="Plant KPI "/>
      <sheetName val="Ops_Review_Agenda"/>
      <sheetName val="Monthly_Allowances"/>
      <sheetName val="Actual_&amp;_Forecast"/>
      <sheetName val="Work_hours"/>
      <sheetName val="Forecast_Accy,_OTD,_and_Turns_"/>
      <sheetName val="CM KPI 7"/>
      <sheetName val="CM TTI Item 4 &amp; 5"/>
      <sheetName val="Sheet3"/>
      <sheetName val="Plan2"/>
      <sheetName val="Fin Summary"/>
      <sheetName val="4th level matrix"/>
      <sheetName val="NEW Growth Snapshot"/>
      <sheetName val="Supplier JIT (2)"/>
      <sheetName val="by division"/>
      <sheetName val="Int Analysis"/>
      <sheetName val="825_LDO_ROW_SALES_REPORT"/>
      <sheetName val="02_ACT"/>
      <sheetName val="Pln_by_mth"/>
      <sheetName val="Pln_YTD"/>
      <sheetName val="Data2"/>
      <sheetName val="PLANT COMPLIANC"/>
      <sheetName val="Turns"/>
      <sheetName val="67_WW_SALES_YTD_BY_STATE_AND_MA"/>
      <sheetName val="2003byQtr"/>
      <sheetName val="ex GMBH"/>
      <sheetName val="Specification"/>
      <sheetName val="AccountCode"/>
      <sheetName val="TCode"/>
      <sheetName val="02_power KPI"/>
      <sheetName val="24"/>
      <sheetName val="DTS actual"/>
      <sheetName val="LW actual"/>
      <sheetName val="DateLookup"/>
      <sheetName val="Consolidated"/>
      <sheetName val="Dept-yr"/>
      <sheetName val="c"/>
      <sheetName val="Consolidated_Budget_Worksheet"/>
      <sheetName val="KPI_-_Ames"/>
      <sheetName val="KPI_-_Loveland"/>
      <sheetName val="KPI_-_LCR_Manufacturing"/>
      <sheetName val="KPI_-_LCM_Instruments"/>
      <sheetName val="Eng_$izedRoadmap"/>
      <sheetName val="Project_Activities"/>
      <sheetName val="FY04_Actual"/>
      <sheetName val="OH_Service_Costs"/>
      <sheetName val="OH_G&amp;A_(Other)"/>
      <sheetName val="VJ_12monthshistory"/>
      <sheetName val="OMFG Hours"/>
      <sheetName val="Initial Inputs -&gt;"/>
      <sheetName val="L2_Sales_KPI"/>
      <sheetName val="Top Level Countermeasure"/>
      <sheetName val="Regional Projections"/>
      <sheetName val="NM"/>
      <sheetName val="ROB"/>
      <sheetName val="Feuil1"/>
      <sheetName val="Product type"/>
      <sheetName val="Q199 -APRIL"/>
      <sheetName val="Data Sheet"/>
      <sheetName val="Sheet4"/>
      <sheetName val="New_Product"/>
      <sheetName val="Level_1_CM"/>
      <sheetName val="LOOK-UP"/>
      <sheetName val="QA_Analysis_Key Cells Aug"/>
      <sheetName val="Product"/>
      <sheetName val="Process Changes"/>
      <sheetName val="Design Changes"/>
      <sheetName val="EB Orders mix"/>
      <sheetName val="EB Sales mix"/>
      <sheetName val="#REF"/>
      <sheetName val="Admin"/>
      <sheetName val="COS"/>
      <sheetName val="D201"/>
      <sheetName val="Tech Supp"/>
      <sheetName val="D225"/>
      <sheetName val="D232"/>
      <sheetName val="D240"/>
      <sheetName val="D242"/>
      <sheetName val="Stores"/>
      <sheetName val="Service"/>
      <sheetName val="D253"/>
      <sheetName val="D254"/>
      <sheetName val="D261"/>
      <sheetName val="D262"/>
      <sheetName val="D270"/>
      <sheetName val="VR Inst"/>
      <sheetName val="D290"/>
      <sheetName val="D291"/>
      <sheetName val="D292"/>
      <sheetName val="D293"/>
      <sheetName val="D294"/>
      <sheetName val="D295"/>
      <sheetName val="D301"/>
      <sheetName val="D303"/>
      <sheetName val="D305"/>
      <sheetName val="D306"/>
      <sheetName val="D307"/>
      <sheetName val="D310"/>
      <sheetName val="D311"/>
      <sheetName val="D320"/>
      <sheetName val="D401"/>
      <sheetName val="IT"/>
      <sheetName val="D420"/>
      <sheetName val="Facility"/>
      <sheetName val="Development"/>
      <sheetName val="Gil Inst"/>
      <sheetName val="Sales"/>
      <sheetName val="Agro-99BS"/>
      <sheetName val="OUP Dump"/>
      <sheetName val="Predicted_Work"/>
      <sheetName val="qryDionne_EMVRollout"/>
      <sheetName val="Q2 Salaries"/>
      <sheetName val="Pemex Cost Savings"/>
      <sheetName val="AMCY Impact"/>
      <sheetName val="4.1&amp;2"/>
      <sheetName val="046c8491-516e-4c6d-a93b-e2c1b55"/>
      <sheetName val="Desktop"/>
      <sheetName val="Top"/>
      <sheetName val="Development - Top"/>
      <sheetName val="Systems Test - Top"/>
      <sheetName val="Parms"/>
      <sheetName val="Modules"/>
      <sheetName val="Working Capital"/>
      <sheetName val="Reference"/>
      <sheetName val="Annual Revenue"/>
      <sheetName val="Field_Metrics"/>
      <sheetName val="Dashboard"/>
      <sheetName val="Quality_Metrics"/>
      <sheetName val="Definitions"/>
      <sheetName val="Project_Summary"/>
      <sheetName val="QRY_Problems"/>
      <sheetName val="Group 1"/>
      <sheetName val="Overdues"/>
      <sheetName val="BU Topline Detail"/>
      <sheetName val="Cleveland Data"/>
      <sheetName val="%KanBans"/>
      <sheetName val="Detail"/>
      <sheetName val="Cntmrs_Recruit"/>
      <sheetName val="Cover"/>
      <sheetName val="KPI"/>
      <sheetName val="Matrix_Level 3_Gastonia"/>
      <sheetName val="Action Plan E"/>
      <sheetName val="Action Plan C-Zero Defects"/>
      <sheetName val="CM KPI Item 7 (UP)"/>
      <sheetName val="Sheet1 (2)"/>
      <sheetName val="valid data lists"/>
      <sheetName val="DEMOREPORT"/>
      <sheetName val="U-2x1"/>
      <sheetName val="U_over_1"/>
      <sheetName val="U_over_2"/>
      <sheetName val="U_over_3"/>
      <sheetName val="V_over_1"/>
      <sheetName val="U-2x2"/>
      <sheetName val="Tables"/>
      <sheetName val="Merit Inc. Table"/>
      <sheetName val="Soc Sec %"/>
      <sheetName val="Setup"/>
      <sheetName val="Formulaholder"/>
      <sheetName val="1031"/>
      <sheetName val="1031R"/>
      <sheetName val="No Bids or Cancelled"/>
      <sheetName val="2011 Quotes Sent"/>
      <sheetName val="2011 Quotes"/>
      <sheetName val="data003"/>
      <sheetName val="JE"/>
      <sheetName val="Upload"/>
      <sheetName val="2001 Before Capitalization"/>
      <sheetName val="CRF2a"/>
      <sheetName val="FORMULAS"/>
      <sheetName val="DDC"/>
      <sheetName val="PSI"/>
      <sheetName val="KPI Level 2 Total"/>
      <sheetName val="May 97"/>
      <sheetName val="4th Bowling chart PM_Phil"/>
      <sheetName val="Sheet7"/>
      <sheetName val="Sheet11"/>
      <sheetName val="CRA-Detail"/>
      <sheetName val="Total X-Rite Inventory"/>
      <sheetName val="1-30 Consolidated "/>
      <sheetName val="Mid (DE)"/>
      <sheetName val="Calendar"/>
      <sheetName val="Ignored supplier"/>
      <sheetName val="Term of payment"/>
      <sheetName val="New supplier"/>
      <sheetName val="Spofa"/>
      <sheetName val="FL8X"/>
      <sheetName val="FL1X"/>
      <sheetName val="FL7X"/>
      <sheetName val="Current Month"/>
      <sheetName val="Entity v Plan"/>
      <sheetName val="SDS-FEED"/>
      <sheetName val="CM Template"/>
      <sheetName val="Forecast&amp;Demo "/>
      <sheetName val="Category List"/>
      <sheetName val="Top Level Flash "/>
      <sheetName val="Key_Inputs"/>
      <sheetName val="Page1"/>
      <sheetName val="Page4"/>
      <sheetName val="COUNTER MEASURE INVENTORY"/>
      <sheetName val="Page6"/>
      <sheetName val="Page7"/>
      <sheetName val="Page8"/>
      <sheetName val="TB"/>
      <sheetName val="Page3"/>
      <sheetName val="Capital Exp"/>
      <sheetName val="Page2"/>
      <sheetName val="Assessment"/>
      <sheetName val="mar05"/>
      <sheetName val="mai05"/>
      <sheetName val="MasterBowSht 2001.xls"/>
      <sheetName val="SVC請求DATA"/>
      <sheetName val="Spend_Summary YTD 0908"/>
      <sheetName val="MasterBowSht%202001.xls"/>
      <sheetName val="CO PA"/>
      <sheetName val="Overhead Rates"/>
      <sheetName val="JUN KPI-C (Bris)"/>
      <sheetName val="03 ACT"/>
      <sheetName val="Warranty Details"/>
      <sheetName val="PLAN-FCST"/>
      <sheetName val="Nevada"/>
      <sheetName val="TAM_PAM_SAM"/>
      <sheetName val="Revenue"/>
      <sheetName val="Quelle"/>
      <sheetName val="Worldwide - D"/>
      <sheetName val="Greece"/>
      <sheetName val="ZZ_DowntimeIssuesMTD"/>
      <sheetName val="Assy Exc Takt"/>
      <sheetName val="Risk_Assessment"/>
      <sheetName val="Service KPI  "/>
      <sheetName val="NA TTI-Media"/>
      <sheetName val="ATV - Back-up"/>
      <sheetName val="1. GVR End Customer Sales"/>
      <sheetName val="Bristol Data"/>
      <sheetName val="add&gt;180"/>
      <sheetName val="TTI"/>
      <sheetName val="Goleta Data"/>
      <sheetName val="Richmond Data"/>
      <sheetName val="total yr comparison vs PM"/>
      <sheetName val="Project_Status_Rollup"/>
      <sheetName val="凭证汇总"/>
      <sheetName val="Dropdown"/>
      <sheetName val="data001"/>
      <sheetName val="data002"/>
      <sheetName val="TEST HOURS MONTHLY REPORT"/>
      <sheetName val="Contentious Changes"/>
      <sheetName val="Factors"/>
      <sheetName val="Country Index"/>
      <sheetName val="Bristol"/>
      <sheetName val="Goleta"/>
      <sheetName val="budget"/>
      <sheetName val="PSI BUDGET02"/>
      <sheetName val="PIVOT PY"/>
      <sheetName val="Problem Solving Freight"/>
      <sheetName val="Initiate"/>
      <sheetName val="Full Budget 2008"/>
      <sheetName val="Production (C010)"/>
      <sheetName val="Prod Dev (C040)"/>
      <sheetName val="Admin (C060)"/>
      <sheetName val="HR (C062)"/>
      <sheetName val="IT (C067)"/>
      <sheetName val="Mktng (C085)"/>
      <sheetName val="Info and Settings"/>
      <sheetName val="Unfunded Plan"/>
      <sheetName val="Ref data proj"/>
      <sheetName val="Funnel Analysis"/>
      <sheetName val="21-CC Bridge Service"/>
      <sheetName val="Customer Responsible XT &amp; GL"/>
      <sheetName val="PD Bowler"/>
      <sheetName val="ioplfcast"/>
      <sheetName val="Balsheet"/>
      <sheetName val="Chart of Accounts"/>
      <sheetName val="Summary PL"/>
      <sheetName val="Tradfcast"/>
      <sheetName val="Data_History"/>
      <sheetName val="IPL Input"/>
      <sheetName val="L2 Key Accounts"/>
      <sheetName val="CSM Content"/>
      <sheetName val="R3"/>
      <sheetName val="OI  OTD IF"/>
      <sheetName val="Gross Margin Target - Year One "/>
      <sheetName val="FEED"/>
      <sheetName val="Data Inputs"/>
      <sheetName val="Names"/>
      <sheetName val="Raw_Data"/>
      <sheetName val="List"/>
      <sheetName val="Menu"/>
      <sheetName val="TOTAL"/>
      <sheetName val="Vlookup"/>
      <sheetName val="Layout"/>
      <sheetName val="CanStk"/>
      <sheetName val="Case and Palt"/>
      <sheetName val="Frcst pivot"/>
      <sheetName val="leadtime"/>
      <sheetName val="Monthend+Intransit Pivot"/>
      <sheetName val="Monthend + Intransit"/>
      <sheetName val="Sheet46"/>
      <sheetName val="Heat"/>
      <sheetName val="Mirror"/>
      <sheetName val="Plater"/>
      <sheetName val="Vib_BO"/>
      <sheetName val="Tabelle1"/>
      <sheetName val="Service Contract 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2000"/>
      <sheetName val="Cntmrs"/>
      <sheetName val="Cntmrs-Recruit"/>
      <sheetName val="Monthly Allowances"/>
      <sheetName val="D"/>
      <sheetName val="DATA"/>
      <sheetName val="Matrix-Level 3-Gastonia"/>
      <sheetName val="Ignor this tab"/>
      <sheetName val="Ames 2001 KPIs"/>
      <sheetName val="Sheet1"/>
      <sheetName val="2002_PD_RJ_Channel_July"/>
      <sheetName val="2002_PD_Top_42_July"/>
      <sheetName val="total yr comparison vs PM"/>
      <sheetName val="SAL-2000"/>
      <sheetName val="Monthly_Allowances"/>
      <sheetName val="Monthly_Allowances1"/>
      <sheetName val="Monthly_Allowances2"/>
      <sheetName val="by division"/>
      <sheetName val="Funnel Analysis"/>
      <sheetName val="perf by state"/>
      <sheetName val="2007 Shin Req for HUA Grants Pa"/>
      <sheetName val="IPR-ATI-ROA (IV)"/>
      <sheetName val="IPR - DCFS"/>
      <sheetName val="PLANT COMPLIANC"/>
      <sheetName val="072902_NA_Sales_Hist"/>
      <sheetName val="Sheet11"/>
      <sheetName val="Service KPI  "/>
      <sheetName val="Matrix-Level_3-Gastonia"/>
      <sheetName val="Ignor_this_tab"/>
      <sheetName val="IncidentsEAP"/>
      <sheetName val="Cntmrs-Turnover"/>
      <sheetName val="Tabelle"/>
      <sheetName val="Quick Ratios"/>
      <sheetName val="WorkCap"/>
      <sheetName val="ZZ_DowntimeIssuesMTD"/>
      <sheetName val="Assy Exc Takt"/>
      <sheetName val="91_INDUSTRIAL_SALES_REPORT"/>
      <sheetName val="MPS"/>
      <sheetName val="Table_Array"/>
      <sheetName val="budgets"/>
      <sheetName val="825_LDO_ROW_SALES_REPORT"/>
      <sheetName val="下拉项"/>
      <sheetName val="Systems Funnel"/>
      <sheetName val="Invent"/>
      <sheetName val="Mid (DE)"/>
      <sheetName val="Inventory"/>
      <sheetName val="01lwta.wk4"/>
      <sheetName val="01lwta"/>
      <sheetName val="Z Dropdow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sheetName val="PPM IND"/>
      <sheetName val="DELIVERY"/>
      <sheetName val="SCRAP"/>
      <sheetName val="SAFETY"/>
      <sheetName val="PRODUCTIVITY"/>
      <sheetName val="Daily Charts"/>
      <sheetName val="A"/>
      <sheetName val="Cntmrs-Recruit"/>
      <sheetName val="Cntmrs"/>
      <sheetName val="Matrix-Level 3-Gastonia"/>
      <sheetName val="2002_PD_RJ_Channel_July"/>
      <sheetName val="2002_PD_Top_42_July"/>
      <sheetName val="2002_PD_RJ_Channel_Aug"/>
      <sheetName val="2002_PD_Top_42_Aug"/>
      <sheetName val="SAL-2000"/>
      <sheetName val="Sheet1"/>
      <sheetName val="D"/>
      <sheetName val="072902_NA_Sales_Hist"/>
      <sheetName val="Ames 2001 KPIs"/>
      <sheetName val="ZZ_DowntimeIssuesMTD"/>
      <sheetName val="Assy Exc Takt"/>
      <sheetName val="Consolidated Budget Worksheet"/>
      <sheetName val="Invent"/>
      <sheetName val="DATA"/>
      <sheetName val="Tab1b Key Dec to Res Obj "/>
      <sheetName val="Cleveland Data"/>
      <sheetName val="Tabelle"/>
      <sheetName val=" "/>
      <sheetName val="SVC請求DATA"/>
      <sheetName val="KPI Level 2 Total"/>
      <sheetName val="4 (D3) A III supp-doc 2"/>
      <sheetName val="PPM_IND"/>
      <sheetName val="Daily_Charts"/>
      <sheetName val="Matrix-Level_3-Gastonia"/>
      <sheetName val="Ames_2001_KPIs"/>
      <sheetName val="PPM_IND1"/>
      <sheetName val="Daily_Charts1"/>
      <sheetName val="Matrix-Level_3-Gastonia1"/>
      <sheetName val="Ames_2001_KPIs1"/>
      <sheetName val="PPM_IND2"/>
      <sheetName val="Daily_Charts2"/>
      <sheetName val="Matrix-Level_3-Gastonia2"/>
      <sheetName val="Ames_2001_KPIs2"/>
      <sheetName val="Feuil1"/>
      <sheetName val="02 ACT"/>
      <sheetName val="Sheet11"/>
      <sheetName val="Internal PPM"/>
      <sheetName val="Master"/>
      <sheetName val="Ignor this tab"/>
      <sheetName val="QRY_Problems"/>
      <sheetName val="JUN KPI-C (Bris)"/>
      <sheetName val=""/>
      <sheetName val="Consolidated_Budget_Worksheet"/>
      <sheetName val="Assy_Exc_Takt"/>
      <sheetName val="Tab1b_Key_Dec_to_Res_Obj_"/>
      <sheetName val="Consolidated"/>
      <sheetName val="Top Level Bowling Chart"/>
      <sheetName val="91_INDUSTRIAL_SALES_REPORT"/>
      <sheetName val="Project_Status_Rollup"/>
      <sheetName val="IS_FULLYEAR"/>
      <sheetName val="IncidentsEAP"/>
      <sheetName val="RUL2"/>
      <sheetName val="#REF"/>
      <sheetName val="Step 1 - Supplier Profile"/>
      <sheetName val="Table"/>
      <sheetName val="Don't Use Tab"/>
      <sheetName val="lookup"/>
      <sheetName val="lists"/>
      <sheetName val="CanStk"/>
      <sheetName val="Case and Palt"/>
      <sheetName val="OLS Results"/>
      <sheetName val="RATIOS"/>
      <sheetName val="SCC"/>
      <sheetName val="Frcst pivot"/>
      <sheetName val="leadtime"/>
      <sheetName val="CI Log"/>
      <sheetName val="Monthend+Intransit Pivot"/>
      <sheetName val="Monthend + Intransit"/>
      <sheetName val="Vision-Gastonia"/>
      <sheetName val="dECEMBEr%20SQDC%20Board"/>
      <sheetName val="IRCON OTD"/>
      <sheetName val="Fcst"/>
      <sheetName val="CM KPI 7"/>
      <sheetName val="CM TTI Item 4 &amp; 5"/>
    </sheetNames>
    <sheetDataSet>
      <sheetData sheetId="0" refreshError="1"/>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sheetName val="DATA"/>
      <sheetName val="A"/>
      <sheetName val="Cntmrs"/>
      <sheetName val="DTS计划&amp;完成"/>
      <sheetName val="2000"/>
      <sheetName val="1-30 Consolidated "/>
      <sheetName val="Monthly Allowances"/>
      <sheetName val="Cntmrs-Recruit"/>
      <sheetName val="D"/>
      <sheetName val="ZZ_DowntimeIssuesMTD"/>
      <sheetName val="Assy Exc Takt"/>
      <sheetName val="SAL-2000"/>
      <sheetName val="Sheet1"/>
      <sheetName val="Index"/>
      <sheetName val="2002_PD_RJ_Channel_July"/>
      <sheetName val="2002_PD_Top_42_July"/>
      <sheetName val="Service KPI  "/>
      <sheetName val="Matrix-Level 3-Gastonia"/>
      <sheetName val="Cycle Adjustment Summary"/>
      <sheetName val="JUN KPI-C (Bris)"/>
      <sheetName val="SVC請求DATA"/>
      <sheetName val="Consolidated Budget Worksheet"/>
      <sheetName val="2002_PD_Top_42_Aug"/>
      <sheetName val="072902_NA_Sales_Hist"/>
      <sheetName val="Cleveland Data"/>
      <sheetName val="DCI"/>
      <sheetName val="Look up data"/>
      <sheetName val="Ames 2001 KPIs"/>
      <sheetName val="IncidentsEAP"/>
      <sheetName val="SAFETY"/>
      <sheetName val="Sheet7"/>
      <sheetName val="4th Bowling chart PM_Phi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DATA"/>
      <sheetName val="2000"/>
      <sheetName val="Monthly Allowances"/>
      <sheetName val="Cntmrs"/>
      <sheetName val="Consolidated Budget Worksheet"/>
      <sheetName val="SAL-2000"/>
      <sheetName val="Sheet1"/>
      <sheetName val="Monthly_Allowances"/>
      <sheetName val="Monthly_Allowances1"/>
      <sheetName val="Monthly_Allowances2"/>
      <sheetName val="Metrex OTD"/>
      <sheetName val="Metrex Inv"/>
      <sheetName val="Metrex Dist Exp"/>
      <sheetName val="Cntmrs-Recruit"/>
      <sheetName val="Matrix-Level 3-Gastonia"/>
      <sheetName val="PLANT COMPLIANC"/>
      <sheetName val="Cycle Adjustment Summary"/>
      <sheetName val="Consolidated_Budget_Worksheet"/>
      <sheetName val="D"/>
      <sheetName val="HW Summ by Prod line"/>
      <sheetName val="Total Summary by product line"/>
      <sheetName val="DCI"/>
      <sheetName val="L2 Key Accounts"/>
      <sheetName val="2002_PD_RJ_Channel_July"/>
      <sheetName val="2002_PD_Top_42_July"/>
      <sheetName val="IncidentsEAP"/>
      <sheetName val="Specification"/>
      <sheetName val=" "/>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CM OTD"/>
      <sheetName val="CM - Inv"/>
      <sheetName val="DPO-CM"/>
      <sheetName val="CM - LCR PPV"/>
      <sheetName val="Non-LCR PPV"/>
      <sheetName val="Action Plan PPV Master"/>
      <sheetName val="ABC Data"/>
      <sheetName val="IncidentsEAP"/>
      <sheetName val="FEB summary"/>
      <sheetName val="DATA"/>
      <sheetName val="ARTARG"/>
      <sheetName val="2000"/>
      <sheetName val="Actuals by Mth"/>
      <sheetName val="Forecast"/>
      <sheetName val="91_INDUSTRIAL_SALES_REPORT"/>
      <sheetName val="Plan By Mth"/>
      <sheetName val="Actuals YTD-Mth"/>
      <sheetName val="Plan YTD-Mth"/>
      <sheetName val="Cntmrs-Recruit"/>
      <sheetName val="Sheet1"/>
      <sheetName val="Control"/>
      <sheetName val="Input"/>
      <sheetName val="Actual &amp; Forecast"/>
      <sheetName val="Initiation"/>
      <sheetName val="Rates"/>
      <sheetName val="Work hours"/>
      <sheetName val="Defaults"/>
      <sheetName val="Inventory"/>
      <sheetName val="Cntmrs"/>
      <sheetName val="SAL-2000"/>
      <sheetName val="Actuals-Mth"/>
      <sheetName val="Actuals-YTD"/>
      <sheetName val="Pln by mth"/>
      <sheetName val="Pln YTD"/>
      <sheetName val="072902_NA_Sales_Hist"/>
      <sheetName val="Act"/>
      <sheetName val="Index"/>
      <sheetName val="Prev Fcst"/>
      <sheetName val="2002_PD_RJ_Channel_July"/>
      <sheetName val="2002_PD_Top_42_July"/>
      <sheetName val="Sheet6"/>
      <sheetName val="CM_OTD"/>
      <sheetName val="CM_-_Inv"/>
      <sheetName val="CM_-_LCR_PPV"/>
      <sheetName val="Non-LCR_PPV"/>
      <sheetName val="Action_Plan_PPV_Master"/>
      <sheetName val="ABC_Data"/>
      <sheetName val="FEB_summary"/>
      <sheetName val="Actuals_by_Mth"/>
      <sheetName val="Plan_By_Mth"/>
      <sheetName val="Actuals_YTD-Mth"/>
      <sheetName val="Plan_YTD-Mth"/>
      <sheetName val="Ames 2001 KPIs"/>
      <sheetName val="D"/>
      <sheetName val="P&amp;L BUD"/>
      <sheetName val="Data2"/>
      <sheetName val="02 ACT"/>
      <sheetName val="Matrix-Level 3-Gastonia"/>
      <sheetName val="Instructions"/>
      <sheetName val="ex GMBH"/>
      <sheetName val="Specification"/>
      <sheetName val="Assumptions"/>
      <sheetName val="Sheet3"/>
      <sheetName val="Sheet2"/>
      <sheetName val="PLANT COMPLIANC"/>
      <sheetName val="Turns"/>
      <sheetName val="67_WW_SALES_YTD_BY_STATE_AND_MA"/>
      <sheetName val="2003byQtr"/>
      <sheetName val="AccountCode"/>
      <sheetName val="TCode"/>
      <sheetName val="24"/>
      <sheetName val="02_power KPI"/>
      <sheetName val="MasterBowSht 2001"/>
      <sheetName val="825_LDO_ROW_SALES_REPORT"/>
      <sheetName val="Actual_&amp;_Forecast"/>
      <sheetName val="Work_hours"/>
      <sheetName val="02_ACT"/>
      <sheetName val="Pln_by_mth"/>
      <sheetName val="Pln_YTD"/>
      <sheetName val="Monthly Allowances"/>
      <sheetName val="Sheet11"/>
      <sheetName val="plan"/>
      <sheetName val="PYR"/>
      <sheetName val="2002_PD_RJ_Channel_Aug"/>
      <sheetName val="Reference"/>
      <sheetName val="RawData(finance only)"/>
      <sheetName val="Fy"/>
      <sheetName val="Ops Review Agenda"/>
      <sheetName val="Forecast Accy, OTD, and Turns "/>
      <sheetName val="Matrix"/>
      <sheetName val="Bowler"/>
      <sheetName val="KPI - Ames"/>
      <sheetName val="KPI - Loveland"/>
      <sheetName val="KPI - LCR Manufacturing"/>
      <sheetName val="KPI - LCM Instruments"/>
      <sheetName val="Eng $izedRoadmap"/>
      <sheetName val="FY00"/>
      <sheetName val="FY01"/>
      <sheetName val="FY02"/>
      <sheetName val="FY03"/>
      <sheetName val="FY04 Actual"/>
      <sheetName val="FY99"/>
      <sheetName val="Table"/>
      <sheetName val="ALL_BK_LOG"/>
      <sheetName val="Notes"/>
      <sheetName val="CloneSheet"/>
      <sheetName val="New Product"/>
      <sheetName val="OH Service Costs"/>
      <sheetName val="OH G&amp;A (Other)"/>
      <sheetName val="ROB"/>
      <sheetName val="Action Plan E"/>
      <sheetName val="Action Plan C-Zero Defects"/>
      <sheetName val="CM KPI Item 7 (UP)"/>
      <sheetName val="perf by state"/>
      <sheetName val="CM-Template"/>
      <sheetName val="Charts"/>
      <sheetName val="VPM Product Family Margin"/>
      <sheetName val="VISU Product Margin"/>
      <sheetName val="RAS58 Action Plan"/>
      <sheetName val="CM KPI 7"/>
      <sheetName val="CM TTI Item 4 &amp; 5"/>
      <sheetName val="Matrix-Level_3-Gastonia"/>
      <sheetName val="Level 1 CM"/>
      <sheetName val="by division"/>
      <sheetName val="Annual Revenue"/>
      <sheetName val="Field_Metrics"/>
      <sheetName val="Dashboard"/>
      <sheetName val="Quality_Metrics"/>
      <sheetName val="Definitions"/>
      <sheetName val="Project_Summary"/>
      <sheetName val="KPI_-_Ames"/>
      <sheetName val="KPI_-_Loveland"/>
      <sheetName val="KPI_-_LCR_Manufacturing"/>
      <sheetName val="KPI_-_LCM_Instruments"/>
      <sheetName val="Desktop"/>
      <sheetName val="Forecasts"/>
      <sheetName val="eOpex CY09"/>
      <sheetName val="IB Actual Opex"/>
      <sheetName val="L2 Sales KPI"/>
      <sheetName val="Q2 Salaries"/>
      <sheetName val="OUP Dump"/>
      <sheetName val="Predicted_Work"/>
      <sheetName val="qryDionne_EMVRollout"/>
      <sheetName val="8-PF"/>
      <sheetName val="4upchart"/>
      <sheetName val="Lists"/>
      <sheetName val="Project Activities"/>
      <sheetName val="SAFETY"/>
      <sheetName val="Pemex Cost Savings"/>
      <sheetName val="AMCY Impact"/>
      <sheetName val="4.1&amp;2"/>
      <sheetName val="Operating Statement Data"/>
      <sheetName val="Consolidated Budget Worksheet"/>
      <sheetName val="src"/>
      <sheetName val="Fcst"/>
      <sheetName val="FEB"/>
      <sheetName val="src-lost"/>
      <sheetName val="046c8491-516e-4c6d-a93b-e2c1b55"/>
      <sheetName val="Invent"/>
      <sheetName val="815_LDO_US_SALES_REPORT"/>
      <sheetName val="Supplier JIT (2)"/>
      <sheetName val="Tabelle"/>
      <sheetName val="Avg_Day"/>
      <sheetName val="2002_PD_Top_42_Aug"/>
      <sheetName val="MasterBowSht_2001"/>
      <sheetName val="Suppliers"/>
      <sheetName val="RECEIPTS"/>
      <sheetName val="Ignor this tab"/>
      <sheetName val="CM-BACKLOG"/>
      <sheetName val="Working Capital"/>
      <sheetName val="#REF"/>
      <sheetName val="2001 Before Capitalization"/>
      <sheetName val="CRF2a"/>
      <sheetName val="FORMULAS"/>
      <sheetName val="DDC"/>
      <sheetName val="DTS actual"/>
      <sheetName val="LW actual"/>
      <sheetName val="PSI"/>
      <sheetName val="Plan2"/>
      <sheetName val="Fin Summary"/>
      <sheetName val="4th level matrix"/>
      <sheetName val="NEW Growth Snapshot"/>
      <sheetName val="Int Analysis"/>
      <sheetName val="KPI Level 2 Total"/>
      <sheetName val="May 97"/>
      <sheetName val="4th Bowling chart PM_Phil"/>
      <sheetName val="Sheet7"/>
      <sheetName val="Ops_Review_Agenda"/>
      <sheetName val="Monthly_Allowances"/>
      <sheetName val="Forecast_Accy,_OTD,_and_Turns_"/>
      <sheetName val="CM-VOC"/>
      <sheetName val="OMFG Hours"/>
      <sheetName val="Initial Inputs -&gt;"/>
      <sheetName val="QA_Analysis_Key Cells Aug"/>
      <sheetName val="Feuil1"/>
      <sheetName val="Group 1"/>
      <sheetName val="Overdues"/>
      <sheetName val="JE"/>
      <sheetName val="Upload"/>
      <sheetName val="Sheet4"/>
      <sheetName val="VJ 12monthshistory"/>
      <sheetName val="Regional Projections"/>
      <sheetName val="L2_Sales_KPI"/>
      <sheetName val="OH_Service_Costs"/>
      <sheetName val="OH_G&amp;A_(Other)"/>
      <sheetName val="FY04_Actual"/>
      <sheetName val="Top Level Countermeasure"/>
      <sheetName val="DEMOREPORT"/>
      <sheetName val="Dept-yr"/>
      <sheetName val="List Data"/>
      <sheetName val="c"/>
      <sheetName val="Consolidated_Budget_Worksheet"/>
      <sheetName val="Process Changes"/>
      <sheetName val="Design Changes"/>
      <sheetName val="Product"/>
      <sheetName val="Cleveland Data"/>
      <sheetName val="BU Topline Detail"/>
      <sheetName val="Don't Use Tab"/>
      <sheetName val="valid data lists"/>
      <sheetName val="IT"/>
      <sheetName val="Common Terminology"/>
      <sheetName val="EB Orders mix"/>
      <sheetName val="EB Sales mix"/>
      <sheetName val="U-2x1"/>
      <sheetName val="U_over_1"/>
      <sheetName val="U_over_2"/>
      <sheetName val="U_over_3"/>
      <sheetName val="V_over_1"/>
      <sheetName val="U-2x2"/>
      <sheetName val="Matrix_Level 3_Gastonia"/>
      <sheetName val="Key_Inputs"/>
      <sheetName val="Q199 -APRIL"/>
      <sheetName val="Plant KPI "/>
      <sheetName val="NM"/>
      <sheetName val="Detail"/>
      <sheetName val="Cntmrs_Recruit"/>
      <sheetName val="DateLookup"/>
      <sheetName val="Consolidated"/>
      <sheetName val="Ignor_this_tab"/>
      <sheetName val="Eng_$izedRoadmap"/>
      <sheetName val="Project_Activities"/>
      <sheetName val="VJ_12monthshistory"/>
      <sheetName val="Product type"/>
      <sheetName val="New_Product"/>
      <sheetName val="Level_1_CM"/>
      <sheetName val="Data Sheet"/>
      <sheetName val="LOOK-UP"/>
      <sheetName val="Admin"/>
      <sheetName val="COS"/>
      <sheetName val="D201"/>
      <sheetName val="Tech Supp"/>
      <sheetName val="D225"/>
      <sheetName val="D232"/>
      <sheetName val="D240"/>
      <sheetName val="D242"/>
      <sheetName val="Stores"/>
      <sheetName val="Service"/>
      <sheetName val="D253"/>
      <sheetName val="D254"/>
      <sheetName val="D261"/>
      <sheetName val="D262"/>
      <sheetName val="D270"/>
      <sheetName val="VR Inst"/>
      <sheetName val="D290"/>
      <sheetName val="D291"/>
      <sheetName val="D292"/>
      <sheetName val="D293"/>
      <sheetName val="D294"/>
      <sheetName val="D295"/>
      <sheetName val="D301"/>
      <sheetName val="D303"/>
      <sheetName val="D305"/>
      <sheetName val="D306"/>
      <sheetName val="D307"/>
      <sheetName val="D310"/>
      <sheetName val="D311"/>
      <sheetName val="D320"/>
      <sheetName val="D401"/>
      <sheetName val="D420"/>
      <sheetName val="Facility"/>
      <sheetName val="Development"/>
      <sheetName val="Gil Inst"/>
      <sheetName val="Sales"/>
      <sheetName val="Agro-99BS"/>
      <sheetName val="Data Source"/>
      <sheetName val="CRA-Detail"/>
      <sheetName val="Total X-Rite Inventory"/>
      <sheetName val="No Bids or Cancelled"/>
      <sheetName val="2011 Quotes Sent"/>
      <sheetName val="2011 Quotes"/>
      <sheetName val="4 (D3) A III supp-doc 2"/>
      <sheetName val="1-30 Consolidated "/>
      <sheetName val="Mid (DE)"/>
      <sheetName val="Tables"/>
      <sheetName val="Merit Inc. Table"/>
      <sheetName val="Soc Sec %"/>
      <sheetName val="Calendar"/>
      <sheetName val="Ignored supplier"/>
      <sheetName val="Term of payment"/>
      <sheetName val="New supplier"/>
      <sheetName val="Spofa"/>
      <sheetName val="FL8X"/>
      <sheetName val="FL1X"/>
      <sheetName val="FL7X"/>
      <sheetName val="Current Month"/>
      <sheetName val="Entity v Plan"/>
      <sheetName val="SDS-FEED"/>
      <sheetName val="CM Template"/>
      <sheetName val="Sheet1 (2)"/>
      <sheetName val="Top"/>
      <sheetName val="Development - Top"/>
      <sheetName val="Systems Test - Top"/>
      <sheetName val="Parms"/>
      <sheetName val="Modules"/>
      <sheetName val="QRY_Problems"/>
      <sheetName val="RCCM"/>
      <sheetName val="mar05"/>
      <sheetName val="mai05"/>
      <sheetName val="CO PA"/>
      <sheetName val="Forecast&amp;Demo "/>
      <sheetName val="Worldwide - D"/>
      <sheetName val="FEED"/>
      <sheetName val="Data Inputs"/>
      <sheetName val="Headcount formatted Dlists"/>
      <sheetName val="data003"/>
      <sheetName val="Nevada"/>
      <sheetName val="03 ACT"/>
      <sheetName val="ZZ_DowntimeIssuesMTD"/>
      <sheetName val="Assy Exc Takt"/>
      <sheetName val="Quelle"/>
      <sheetName val="PLAN-FCST"/>
      <sheetName val="JUN KPI-C (Bris)"/>
      <sheetName val="Problem Solving Freight"/>
      <sheetName val="Warranty Details"/>
      <sheetName val="Cover"/>
      <sheetName val="KPI"/>
      <sheetName val="data001"/>
      <sheetName val="data002"/>
      <sheetName val="Initiate"/>
      <sheetName val="Category List"/>
      <sheetName val="Setup"/>
      <sheetName val="Formulaholder"/>
      <sheetName val="1031"/>
      <sheetName val="1031R"/>
      <sheetName val="Top Level Flash "/>
      <sheetName val="Page1"/>
      <sheetName val="Page4"/>
      <sheetName val="COUNTER MEASURE INVENTORY"/>
      <sheetName val="Page6"/>
      <sheetName val="Page7"/>
      <sheetName val="Page8"/>
      <sheetName val="TB"/>
      <sheetName val="Page3"/>
      <sheetName val="Capital Exp"/>
      <sheetName val="Page2"/>
      <sheetName val="Assessment"/>
      <sheetName val="MasterBowSht 2001.xls"/>
      <sheetName val="SVC請求DATA"/>
      <sheetName val="Spend_Summary YTD 0908"/>
      <sheetName val="MasterBowSht%202001.xls"/>
      <sheetName val="Overhead Rates"/>
      <sheetName val="TAM_PAM_SAM"/>
      <sheetName val="Revenue"/>
      <sheetName val="Greece"/>
      <sheetName val="%KanBans"/>
      <sheetName val="Risk_Assessment"/>
      <sheetName val="Bristol Data"/>
      <sheetName val="add&gt;180"/>
      <sheetName val="TTI"/>
      <sheetName val="Goleta Data"/>
      <sheetName val="Richmond Data"/>
      <sheetName val="total yr comparison vs PM"/>
      <sheetName val="Project_Status_Rollup"/>
      <sheetName val="凭证汇总"/>
      <sheetName val="TEST HOURS MONTHLY REPORT"/>
      <sheetName val="Contentious Changes"/>
      <sheetName val="Factors"/>
      <sheetName val="Country Index"/>
      <sheetName val="Bristol"/>
      <sheetName val="Goleta"/>
      <sheetName val="budget"/>
      <sheetName val="PSI BUDGET02"/>
      <sheetName val="PIVOT PY"/>
      <sheetName val="Service KPI  "/>
      <sheetName val="NA TTI-Media"/>
      <sheetName val="ATV - Back-up"/>
      <sheetName val="1. GVR End Customer Sales"/>
      <sheetName val="Dropdown"/>
      <sheetName val="Full Budget 2008"/>
      <sheetName val="Production (C010)"/>
      <sheetName val="Prod Dev (C040)"/>
      <sheetName val="Admin (C060)"/>
      <sheetName val="HR (C062)"/>
      <sheetName val="IT (C067)"/>
      <sheetName val="Mktng (C085)"/>
      <sheetName val="Info and Settings"/>
      <sheetName val="Unfunded Plan"/>
      <sheetName val="Funnel Analysis"/>
      <sheetName val="21-CC Bridge Service"/>
      <sheetName val="Customer Responsible XT &amp; GL"/>
      <sheetName val="PD Bowler"/>
      <sheetName val="CSM Content"/>
      <sheetName val="R3"/>
      <sheetName val="Ref data proj"/>
      <sheetName val="ioplfcast"/>
      <sheetName val="Balsheet"/>
      <sheetName val="Chart of Accounts"/>
      <sheetName val="Summary PL"/>
      <sheetName val="Tradfcast"/>
      <sheetName val="Data_History"/>
      <sheetName val="IPL Input"/>
      <sheetName val="OI  OTD IF"/>
      <sheetName val="Gross Margin Target - Year One "/>
      <sheetName val="L2 Key Accounts"/>
      <sheetName val="Names"/>
      <sheetName val="Raw_Data"/>
      <sheetName val="List"/>
      <sheetName val="Menu"/>
      <sheetName val="TOTAL"/>
      <sheetName val="Vlookup"/>
      <sheetName val="Layout"/>
      <sheetName val="CanStk"/>
      <sheetName val="Case and Palt"/>
      <sheetName val="Frcst pivot"/>
      <sheetName val="leadtime"/>
      <sheetName val="Monthend+Intransit Pivot"/>
      <sheetName val="Monthend + Intransit"/>
      <sheetName val="Sheet46"/>
      <sheetName val="Heat"/>
      <sheetName val="Mirror"/>
      <sheetName val="Plater"/>
      <sheetName val="Vib_BO"/>
      <sheetName val="Tabelle1"/>
      <sheetName val="Service Contract Work"/>
      <sheetName val="AUG 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sheetData sheetId="161"/>
      <sheetData sheetId="162"/>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sheetData sheetId="244"/>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3.bin"/><Relationship Id="rId2" Type="http://schemas.openxmlformats.org/officeDocument/2006/relationships/customProperty" Target="../customProperty22.bin"/><Relationship Id="rId1" Type="http://schemas.openxmlformats.org/officeDocument/2006/relationships/printerSettings" Target="../printerSettings/printerSettings10.bin"/><Relationship Id="rId5" Type="http://schemas.openxmlformats.org/officeDocument/2006/relationships/drawing" Target="../drawings/drawing10.xml"/><Relationship Id="rId4" Type="http://schemas.openxmlformats.org/officeDocument/2006/relationships/customProperty" Target="../customProperty24.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1.bin"/><Relationship Id="rId5" Type="http://schemas.openxmlformats.org/officeDocument/2006/relationships/drawing" Target="../drawings/drawing11.xml"/><Relationship Id="rId4" Type="http://schemas.openxmlformats.org/officeDocument/2006/relationships/customProperty" Target="../customProperty27.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9.bin"/><Relationship Id="rId2" Type="http://schemas.openxmlformats.org/officeDocument/2006/relationships/customProperty" Target="../customProperty28.bin"/><Relationship Id="rId1" Type="http://schemas.openxmlformats.org/officeDocument/2006/relationships/printerSettings" Target="../printerSettings/printerSettings12.bin"/><Relationship Id="rId5" Type="http://schemas.openxmlformats.org/officeDocument/2006/relationships/drawing" Target="../drawings/drawing12.xml"/><Relationship Id="rId4" Type="http://schemas.openxmlformats.org/officeDocument/2006/relationships/customProperty" Target="../customProperty30.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3.bin"/><Relationship Id="rId5" Type="http://schemas.openxmlformats.org/officeDocument/2006/relationships/drawing" Target="../drawings/drawing3.xml"/><Relationship Id="rId4" Type="http://schemas.openxmlformats.org/officeDocument/2006/relationships/customProperty" Target="../customProperty9.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customProperty" Target="../customProperty10.bin"/><Relationship Id="rId1" Type="http://schemas.openxmlformats.org/officeDocument/2006/relationships/printerSettings" Target="../printerSettings/printerSettings4.bin"/><Relationship Id="rId5" Type="http://schemas.openxmlformats.org/officeDocument/2006/relationships/drawing" Target="../drawings/drawing4.xml"/><Relationship Id="rId4" Type="http://schemas.openxmlformats.org/officeDocument/2006/relationships/customProperty" Target="../customProperty1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6.bin"/><Relationship Id="rId5" Type="http://schemas.openxmlformats.org/officeDocument/2006/relationships/drawing" Target="../drawings/drawing6.xml"/><Relationship Id="rId4" Type="http://schemas.openxmlformats.org/officeDocument/2006/relationships/customProperty" Target="../customProperty15.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7.bin"/><Relationship Id="rId2" Type="http://schemas.openxmlformats.org/officeDocument/2006/relationships/customProperty" Target="../customProperty16.bin"/><Relationship Id="rId1" Type="http://schemas.openxmlformats.org/officeDocument/2006/relationships/printerSettings" Target="../printerSettings/printerSettings7.bin"/><Relationship Id="rId5" Type="http://schemas.openxmlformats.org/officeDocument/2006/relationships/drawing" Target="../drawings/drawing7.xml"/><Relationship Id="rId4" Type="http://schemas.openxmlformats.org/officeDocument/2006/relationships/customProperty" Target="../customProperty18.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8.bin"/><Relationship Id="rId5" Type="http://schemas.openxmlformats.org/officeDocument/2006/relationships/drawing" Target="../drawings/drawing8.xml"/><Relationship Id="rId4" Type="http://schemas.openxmlformats.org/officeDocument/2006/relationships/customProperty" Target="../customProperty2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9"/>
  <sheetViews>
    <sheetView showGridLines="0" workbookViewId="0">
      <selection activeCell="U41" sqref="U36:U41"/>
    </sheetView>
  </sheetViews>
  <sheetFormatPr defaultRowHeight="12.5"/>
  <sheetData>
    <row r="1" spans="2:13" ht="34.5" customHeight="1"/>
    <row r="13" spans="2:13" ht="13" thickBot="1"/>
    <row r="14" spans="2:13" ht="47" thickBot="1">
      <c r="B14" s="130" t="s">
        <v>0</v>
      </c>
      <c r="C14" s="273" t="s">
        <v>1</v>
      </c>
      <c r="D14" s="274"/>
      <c r="E14" s="274"/>
      <c r="F14" s="274"/>
      <c r="G14" s="275"/>
    </row>
    <row r="15" spans="2:13" ht="33.4" customHeight="1">
      <c r="B15" s="122">
        <v>2</v>
      </c>
      <c r="C15" s="276" t="s">
        <v>2</v>
      </c>
      <c r="D15" s="277"/>
      <c r="E15" s="277"/>
      <c r="F15" s="277"/>
      <c r="G15" s="278"/>
      <c r="K15" s="264" t="s">
        <v>3</v>
      </c>
      <c r="L15" s="265"/>
      <c r="M15" s="266"/>
    </row>
    <row r="16" spans="2:13" ht="34.9" customHeight="1">
      <c r="B16" s="123">
        <v>1</v>
      </c>
      <c r="C16" s="279" t="s">
        <v>4</v>
      </c>
      <c r="D16" s="280"/>
      <c r="E16" s="280"/>
      <c r="F16" s="280"/>
      <c r="G16" s="281"/>
      <c r="K16" s="267"/>
      <c r="L16" s="268"/>
      <c r="M16" s="269"/>
    </row>
    <row r="17" spans="2:13" ht="34.5" customHeight="1" thickBot="1">
      <c r="B17" s="124">
        <v>0</v>
      </c>
      <c r="C17" s="282" t="s">
        <v>5</v>
      </c>
      <c r="D17" s="283"/>
      <c r="E17" s="283"/>
      <c r="F17" s="283"/>
      <c r="G17" s="284"/>
      <c r="K17" s="267"/>
      <c r="L17" s="268"/>
      <c r="M17" s="269"/>
    </row>
    <row r="18" spans="2:13">
      <c r="K18" s="267"/>
      <c r="L18" s="268"/>
      <c r="M18" s="269"/>
    </row>
    <row r="19" spans="2:13">
      <c r="K19" s="267"/>
      <c r="L19" s="268"/>
      <c r="M19" s="269"/>
    </row>
    <row r="20" spans="2:13" ht="13" thickBot="1">
      <c r="K20" s="267"/>
      <c r="L20" s="268"/>
      <c r="M20" s="269"/>
    </row>
    <row r="21" spans="2:13" ht="22.9" customHeight="1" thickBot="1">
      <c r="B21" s="131" t="s">
        <v>6</v>
      </c>
      <c r="C21" s="285" t="s">
        <v>7</v>
      </c>
      <c r="D21" s="286"/>
      <c r="E21" s="286"/>
      <c r="F21" s="286"/>
      <c r="G21" s="287"/>
      <c r="K21" s="267"/>
      <c r="L21" s="268"/>
      <c r="M21" s="269"/>
    </row>
    <row r="22" spans="2:13" ht="26.65" customHeight="1">
      <c r="B22" s="125">
        <v>2</v>
      </c>
      <c r="C22" s="288" t="s">
        <v>8</v>
      </c>
      <c r="D22" s="289"/>
      <c r="E22" s="289"/>
      <c r="F22" s="289"/>
      <c r="G22" s="290"/>
      <c r="K22" s="267"/>
      <c r="L22" s="268"/>
      <c r="M22" s="269"/>
    </row>
    <row r="23" spans="2:13" ht="26.65" customHeight="1">
      <c r="B23" s="123">
        <v>1</v>
      </c>
      <c r="C23" s="291" t="s">
        <v>9</v>
      </c>
      <c r="D23" s="292"/>
      <c r="E23" s="292"/>
      <c r="F23" s="292"/>
      <c r="G23" s="293"/>
      <c r="K23" s="267"/>
      <c r="L23" s="268"/>
      <c r="M23" s="269"/>
    </row>
    <row r="24" spans="2:13" ht="29.25" customHeight="1" thickBot="1">
      <c r="B24" s="124">
        <v>0</v>
      </c>
      <c r="C24" s="294" t="s">
        <v>10</v>
      </c>
      <c r="D24" s="295"/>
      <c r="E24" s="295"/>
      <c r="F24" s="295"/>
      <c r="G24" s="296"/>
      <c r="K24" s="267"/>
      <c r="L24" s="268"/>
      <c r="M24" s="269"/>
    </row>
    <row r="25" spans="2:13" ht="13" thickBot="1">
      <c r="K25" s="270"/>
      <c r="L25" s="271"/>
      <c r="M25" s="272"/>
    </row>
    <row r="49" spans="2:2" ht="18">
      <c r="B49" s="117" t="s">
        <v>11</v>
      </c>
    </row>
  </sheetData>
  <sheetProtection selectLockedCells="1" selectUnlockedCells="1"/>
  <mergeCells count="9">
    <mergeCell ref="K15:M25"/>
    <mergeCell ref="C14:G14"/>
    <mergeCell ref="C15:G15"/>
    <mergeCell ref="C16:G16"/>
    <mergeCell ref="C17:G17"/>
    <mergeCell ref="C21:G21"/>
    <mergeCell ref="C22:G22"/>
    <mergeCell ref="C23:G23"/>
    <mergeCell ref="C24:G24"/>
  </mergeCells>
  <phoneticPr fontId="25" type="noConversion"/>
  <pageMargins left="0.7" right="0.7" top="0.75" bottom="0.75" header="0.3" footer="0.3"/>
  <pageSetup scale="63" fitToHeight="0" orientation="portrait" r:id="rId1"/>
  <customProperties>
    <customPr name="workbookAdvencedSettings" r:id="rId2"/>
    <customPr name="workbookExecutionSettings" r:id="rId3"/>
    <customPr name="workbookGatewaySettings" r:id="rId4"/>
  </customProperties>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84"/>
  <sheetViews>
    <sheetView showGridLines="0" tabSelected="1" topLeftCell="A22" zoomScaleNormal="100" workbookViewId="0">
      <selection activeCell="O27" sqref="O27"/>
    </sheetView>
  </sheetViews>
  <sheetFormatPr defaultRowHeight="12.5"/>
  <cols>
    <col min="2" max="2" width="25.26953125" customWidth="1"/>
    <col min="3" max="3" width="1.7265625" customWidth="1"/>
    <col min="4" max="6" width="10.7265625" style="1" customWidth="1"/>
    <col min="7" max="7" width="1.7265625" customWidth="1"/>
    <col min="8" max="10" width="10.7265625" style="1" customWidth="1"/>
    <col min="11" max="11" width="1.7265625" customWidth="1"/>
    <col min="12" max="13" width="10.7265625" style="1" customWidth="1"/>
    <col min="14" max="14" width="10.7265625" customWidth="1"/>
    <col min="15" max="15" width="10.7265625" style="1" customWidth="1"/>
    <col min="16" max="16" width="10.7265625" customWidth="1"/>
    <col min="19" max="19" width="0" hidden="1" customWidth="1"/>
  </cols>
  <sheetData>
    <row r="1" spans="2:17" ht="30">
      <c r="B1" s="328" t="s">
        <v>239</v>
      </c>
      <c r="C1" s="328"/>
      <c r="D1" s="328"/>
      <c r="E1" s="328"/>
      <c r="F1" s="328"/>
      <c r="G1" s="328"/>
      <c r="H1" s="328"/>
      <c r="I1" s="328"/>
      <c r="J1" s="328"/>
      <c r="K1" s="328"/>
      <c r="L1" s="328"/>
      <c r="M1" s="328"/>
      <c r="N1" s="328"/>
      <c r="O1" s="328"/>
      <c r="P1" s="328"/>
    </row>
    <row r="2" spans="2:17" ht="18">
      <c r="E2" s="13"/>
      <c r="F2" s="13"/>
      <c r="G2" s="13"/>
      <c r="H2" s="13"/>
      <c r="I2" s="13"/>
    </row>
    <row r="3" spans="2:17" ht="13" thickBot="1"/>
    <row r="4" spans="2:17" ht="30" thickBot="1">
      <c r="B4" s="126" t="s">
        <v>240</v>
      </c>
      <c r="C4" s="337"/>
      <c r="D4" s="338"/>
      <c r="E4" s="338"/>
      <c r="F4" s="338"/>
      <c r="G4" s="338"/>
      <c r="H4" s="338"/>
      <c r="I4" s="338"/>
      <c r="J4" s="338"/>
      <c r="K4" s="338"/>
      <c r="L4" s="338"/>
      <c r="M4" s="339"/>
    </row>
    <row r="5" spans="2:17" ht="13" thickBot="1"/>
    <row r="6" spans="2:17" ht="29.25" customHeight="1" thickBot="1">
      <c r="B6" s="126" t="s">
        <v>241</v>
      </c>
      <c r="C6" s="340"/>
      <c r="D6" s="341"/>
      <c r="E6" s="341"/>
      <c r="F6" s="341"/>
      <c r="G6" s="341"/>
      <c r="H6" s="341"/>
      <c r="I6" s="341"/>
      <c r="J6" s="341"/>
      <c r="K6" s="341"/>
      <c r="L6" s="341"/>
      <c r="M6" s="342"/>
    </row>
    <row r="7" spans="2:17" ht="13" thickBot="1"/>
    <row r="8" spans="2:17" ht="30" thickBot="1">
      <c r="B8" s="126" t="s">
        <v>242</v>
      </c>
      <c r="C8" s="337"/>
      <c r="D8" s="338"/>
      <c r="E8" s="338"/>
      <c r="F8" s="339"/>
      <c r="G8" s="14"/>
      <c r="H8" s="14"/>
      <c r="I8" s="14"/>
      <c r="J8" s="14"/>
    </row>
    <row r="9" spans="2:17" ht="13" thickBot="1"/>
    <row r="10" spans="2:17" ht="30" thickBot="1">
      <c r="B10" s="126" t="s">
        <v>243</v>
      </c>
      <c r="C10" s="337"/>
      <c r="D10" s="338"/>
      <c r="E10" s="338"/>
      <c r="F10" s="338"/>
      <c r="G10" s="338"/>
      <c r="H10" s="338"/>
      <c r="I10" s="338"/>
      <c r="J10" s="338"/>
      <c r="K10" s="338"/>
      <c r="L10" s="338"/>
      <c r="M10" s="339"/>
      <c r="P10" s="116"/>
      <c r="Q10" s="116"/>
    </row>
    <row r="11" spans="2:17" ht="16" thickBot="1">
      <c r="B11" s="14"/>
      <c r="C11" s="14"/>
      <c r="D11" s="14"/>
      <c r="E11" s="14"/>
      <c r="F11" s="14"/>
      <c r="G11" s="14"/>
      <c r="H11" s="14"/>
      <c r="I11" s="14"/>
      <c r="J11" s="14"/>
      <c r="P11" s="116"/>
      <c r="Q11" s="116"/>
    </row>
    <row r="12" spans="2:17" ht="16" thickBot="1">
      <c r="B12" s="39" t="s">
        <v>244</v>
      </c>
      <c r="C12" s="343">
        <f>'Code of Conduct'!F7</f>
        <v>1</v>
      </c>
      <c r="D12" s="344"/>
      <c r="E12" s="344"/>
      <c r="F12" s="345"/>
      <c r="P12" s="116"/>
      <c r="Q12" s="116"/>
    </row>
    <row r="13" spans="2:17" ht="13" thickBot="1">
      <c r="P13" s="116"/>
      <c r="Q13" s="116"/>
    </row>
    <row r="14" spans="2:17" ht="36.75" customHeight="1" thickBot="1">
      <c r="B14" s="329" t="s">
        <v>245</v>
      </c>
      <c r="C14" s="15"/>
      <c r="D14" s="331" t="s">
        <v>246</v>
      </c>
      <c r="E14" s="332"/>
      <c r="F14" s="333"/>
      <c r="H14" s="334" t="s">
        <v>247</v>
      </c>
      <c r="I14" s="335"/>
      <c r="J14" s="336"/>
      <c r="L14" s="323" t="s">
        <v>248</v>
      </c>
      <c r="M14" s="323" t="s">
        <v>249</v>
      </c>
      <c r="N14" s="323" t="s">
        <v>250</v>
      </c>
      <c r="O14"/>
    </row>
    <row r="15" spans="2:17" ht="35" thickBot="1">
      <c r="B15" s="330"/>
      <c r="C15" s="15"/>
      <c r="D15" s="16" t="s">
        <v>251</v>
      </c>
      <c r="E15" s="17" t="s">
        <v>252</v>
      </c>
      <c r="F15" s="18" t="s">
        <v>253</v>
      </c>
      <c r="G15" s="19"/>
      <c r="H15" s="16" t="s">
        <v>251</v>
      </c>
      <c r="I15" s="17" t="s">
        <v>252</v>
      </c>
      <c r="J15" s="18" t="s">
        <v>253</v>
      </c>
      <c r="L15" s="324"/>
      <c r="M15" s="324"/>
      <c r="N15" s="324"/>
      <c r="O15"/>
    </row>
    <row r="16" spans="2:17" ht="27.75" customHeight="1">
      <c r="B16" s="115" t="s">
        <v>254</v>
      </c>
      <c r="C16" s="20"/>
      <c r="D16" s="110">
        <v>5</v>
      </c>
      <c r="E16" s="108">
        <f t="shared" ref="E16:E21" si="0">D16*2</f>
        <v>10</v>
      </c>
      <c r="F16" s="109">
        <f t="shared" ref="F16:F21" si="1">INT(E16*0.7)</f>
        <v>7</v>
      </c>
      <c r="G16" s="23"/>
      <c r="H16" s="110">
        <f>IF(N16="Yes",5,0)</f>
        <v>5</v>
      </c>
      <c r="I16" s="108">
        <f t="shared" ref="I16:I21" si="2">H16*2</f>
        <v>10</v>
      </c>
      <c r="J16" s="109">
        <f t="shared" ref="J16:J21" si="3">INT(I16*0.7)</f>
        <v>7</v>
      </c>
      <c r="K16" s="23"/>
      <c r="L16" s="25">
        <f>'Safety-5'!E11</f>
        <v>0</v>
      </c>
      <c r="M16" s="25">
        <f>IF(N16="Yes",'Safety-5'!F11,0)</f>
        <v>0</v>
      </c>
      <c r="N16" s="106" t="s">
        <v>255</v>
      </c>
      <c r="O16"/>
    </row>
    <row r="17" spans="2:15" ht="27.75" customHeight="1">
      <c r="B17" s="115" t="s">
        <v>36</v>
      </c>
      <c r="C17" s="20"/>
      <c r="D17" s="24">
        <f>34+COUNT('Quality-40'!E40:E46)</f>
        <v>34</v>
      </c>
      <c r="E17" s="21">
        <f t="shared" si="0"/>
        <v>68</v>
      </c>
      <c r="F17" s="22">
        <f t="shared" si="1"/>
        <v>47</v>
      </c>
      <c r="G17" s="23"/>
      <c r="H17" s="24">
        <f>IF(N17="Yes",34+ COUNT('Quality-40'!F40:F46),0)</f>
        <v>34</v>
      </c>
      <c r="I17" s="21">
        <f t="shared" si="2"/>
        <v>68</v>
      </c>
      <c r="J17" s="22">
        <f t="shared" si="3"/>
        <v>47</v>
      </c>
      <c r="K17" s="23"/>
      <c r="L17" s="26">
        <f>'Quality-40'!E53</f>
        <v>0</v>
      </c>
      <c r="M17" s="26">
        <f>IF(N17="Yes",'Quality-40'!F53,0)</f>
        <v>0</v>
      </c>
      <c r="N17" s="107" t="s">
        <v>255</v>
      </c>
      <c r="O17"/>
    </row>
    <row r="18" spans="2:15" ht="27.75" customHeight="1">
      <c r="B18" s="115" t="s">
        <v>256</v>
      </c>
      <c r="C18" s="20"/>
      <c r="D18" s="24">
        <v>10</v>
      </c>
      <c r="E18" s="21">
        <f t="shared" si="0"/>
        <v>20</v>
      </c>
      <c r="F18" s="22">
        <f t="shared" si="1"/>
        <v>14</v>
      </c>
      <c r="G18" s="23"/>
      <c r="H18" s="24">
        <f>IF(N18="Yes",10,0)</f>
        <v>10</v>
      </c>
      <c r="I18" s="21">
        <f>H18*2</f>
        <v>20</v>
      </c>
      <c r="J18" s="22">
        <f>INT(I18*0.7)</f>
        <v>14</v>
      </c>
      <c r="K18" s="23"/>
      <c r="L18" s="26">
        <f>'Business Cont. Plan -11'!E17</f>
        <v>0</v>
      </c>
      <c r="M18" s="26">
        <f>'Business Cont. Plan -11'!F17</f>
        <v>0</v>
      </c>
      <c r="N18" s="107" t="s">
        <v>255</v>
      </c>
      <c r="O18"/>
    </row>
    <row r="19" spans="2:15" ht="27.75" customHeight="1">
      <c r="B19" s="115" t="s">
        <v>257</v>
      </c>
      <c r="C19" s="20"/>
      <c r="D19" s="24">
        <v>11</v>
      </c>
      <c r="E19" s="21">
        <f t="shared" si="0"/>
        <v>22</v>
      </c>
      <c r="F19" s="22">
        <f t="shared" si="1"/>
        <v>15</v>
      </c>
      <c r="G19" s="23"/>
      <c r="H19" s="24">
        <f>IF(N19="Yes",11,0)</f>
        <v>11</v>
      </c>
      <c r="I19" s="21">
        <f t="shared" si="2"/>
        <v>22</v>
      </c>
      <c r="J19" s="22">
        <f t="shared" si="3"/>
        <v>15</v>
      </c>
      <c r="K19" s="23"/>
      <c r="L19" s="26">
        <f>'Logistics-11'!E18</f>
        <v>0</v>
      </c>
      <c r="M19" s="26">
        <f>IF(N19="Yes",'Logistics-11'!F18,0)</f>
        <v>0</v>
      </c>
      <c r="N19" s="107" t="s">
        <v>255</v>
      </c>
      <c r="O19"/>
    </row>
    <row r="20" spans="2:15" ht="27.75" customHeight="1">
      <c r="B20" s="115" t="s">
        <v>258</v>
      </c>
      <c r="C20" s="20"/>
      <c r="D20" s="24">
        <v>11</v>
      </c>
      <c r="E20" s="21">
        <f t="shared" si="0"/>
        <v>22</v>
      </c>
      <c r="F20" s="22">
        <f>INT(E20*0.7)</f>
        <v>15</v>
      </c>
      <c r="G20" s="23"/>
      <c r="H20" s="24">
        <f>IF(N20="Yes",11,0)</f>
        <v>11</v>
      </c>
      <c r="I20" s="21">
        <f t="shared" si="2"/>
        <v>22</v>
      </c>
      <c r="J20" s="22">
        <f>INT(I20*0.7)</f>
        <v>15</v>
      </c>
      <c r="K20" s="23"/>
      <c r="L20" s="26">
        <f>'Business Process-11'!E18</f>
        <v>0</v>
      </c>
      <c r="M20" s="26">
        <f>IF(N20="Yes",'Business Process-11'!F18,0)</f>
        <v>0</v>
      </c>
      <c r="N20" s="107" t="s">
        <v>255</v>
      </c>
      <c r="O20"/>
    </row>
    <row r="21" spans="2:15" ht="27.75" customHeight="1" thickBot="1">
      <c r="B21" s="246" t="s">
        <v>259</v>
      </c>
      <c r="C21" s="247"/>
      <c r="D21" s="113">
        <f>2+ COUNT('Innovation-10'!E9:E17)</f>
        <v>2</v>
      </c>
      <c r="E21" s="111">
        <f t="shared" si="0"/>
        <v>4</v>
      </c>
      <c r="F21" s="112">
        <f t="shared" si="1"/>
        <v>2</v>
      </c>
      <c r="G21" s="248"/>
      <c r="H21" s="113">
        <f>IF(N21="Yes",2+ COUNT('Innovation-10'!F11:F17),0)</f>
        <v>2</v>
      </c>
      <c r="I21" s="111">
        <f t="shared" si="2"/>
        <v>4</v>
      </c>
      <c r="J21" s="112">
        <f t="shared" si="3"/>
        <v>2</v>
      </c>
      <c r="K21" s="248"/>
      <c r="L21" s="249">
        <f>'Innovation-10'!E18</f>
        <v>0</v>
      </c>
      <c r="M21" s="249">
        <f>IF(N21="Yes",'Innovation-10'!F18,0)</f>
        <v>0</v>
      </c>
      <c r="N21" s="250" t="s">
        <v>255</v>
      </c>
      <c r="O21"/>
    </row>
    <row r="22" spans="2:15" ht="27.75" customHeight="1" thickBot="1">
      <c r="B22" s="260" t="s">
        <v>224</v>
      </c>
      <c r="C22" s="252"/>
      <c r="D22" s="253">
        <v>7</v>
      </c>
      <c r="E22" s="254">
        <f t="shared" ref="E22" si="4">D22*2</f>
        <v>14</v>
      </c>
      <c r="F22" s="255">
        <f t="shared" ref="F22" si="5">INT(E22*0.7)</f>
        <v>9</v>
      </c>
      <c r="G22" s="256"/>
      <c r="H22" s="253">
        <f>IF(N22="Yes",7,0)</f>
        <v>7</v>
      </c>
      <c r="I22" s="254">
        <f t="shared" ref="I22" si="6">H22*2</f>
        <v>14</v>
      </c>
      <c r="J22" s="255">
        <f t="shared" ref="J22" si="7">INT(I22*0.7)</f>
        <v>9</v>
      </c>
      <c r="K22" s="256"/>
      <c r="L22" s="257">
        <f>'IT Security'!E13</f>
        <v>0</v>
      </c>
      <c r="M22" s="257">
        <f>'IT Security'!F13</f>
        <v>0</v>
      </c>
      <c r="N22" s="258" t="s">
        <v>255</v>
      </c>
      <c r="O22"/>
    </row>
    <row r="23" spans="2:15" ht="27.75" customHeight="1" thickBot="1">
      <c r="B23" s="27" t="s">
        <v>260</v>
      </c>
      <c r="C23" s="27"/>
      <c r="D23" s="28">
        <f>SUM(D16:D22)</f>
        <v>80</v>
      </c>
      <c r="E23" s="259">
        <f>SUM(E16:E22)</f>
        <v>160</v>
      </c>
      <c r="F23" s="29">
        <f>SUM(F16:F22)</f>
        <v>109</v>
      </c>
      <c r="G23" s="30"/>
      <c r="H23" s="28">
        <f>SUM(H16:H22)</f>
        <v>80</v>
      </c>
      <c r="I23" s="259">
        <f>SUM(I16:I22)</f>
        <v>160</v>
      </c>
      <c r="J23" s="29">
        <f>SUM(J16:J22)</f>
        <v>109</v>
      </c>
      <c r="K23" s="30"/>
      <c r="L23" s="251">
        <f>SUM(L16:L22)</f>
        <v>0</v>
      </c>
      <c r="M23" s="251">
        <f>SUM(M16:M22)</f>
        <v>0</v>
      </c>
      <c r="N23" s="105">
        <f>COUNTIF(N16:N21,"Yes")</f>
        <v>6</v>
      </c>
      <c r="O23"/>
    </row>
    <row r="24" spans="2:15" ht="17.25" customHeight="1" thickBot="1">
      <c r="L24" s="40" t="s">
        <v>261</v>
      </c>
      <c r="M24" s="40" t="s">
        <v>262</v>
      </c>
      <c r="O24" s="1" t="s">
        <v>263</v>
      </c>
    </row>
    <row r="25" spans="2:15" ht="18.5" thickBot="1">
      <c r="F25" s="31" t="str">
        <f>IF(N23=6,"Overall Audit Score  =","Partial Audit Score =")</f>
        <v>Overall Audit Score  =</v>
      </c>
      <c r="H25" s="32" t="s">
        <v>264</v>
      </c>
      <c r="L25" s="33" t="str">
        <f>IF(L23&gt;0,L23/E23," ")</f>
        <v xml:space="preserve"> </v>
      </c>
      <c r="M25" s="33" t="str">
        <f>IF(M23&gt;0,M23/I23," ")</f>
        <v xml:space="preserve"> </v>
      </c>
    </row>
    <row r="26" spans="2:15" ht="18.5" thickBot="1">
      <c r="F26" s="31"/>
      <c r="H26" s="32"/>
      <c r="L26" s="34"/>
    </row>
    <row r="27" spans="2:15" ht="18.5" thickBot="1">
      <c r="F27" s="31" t="s">
        <v>265</v>
      </c>
      <c r="H27" s="325"/>
      <c r="I27" s="326"/>
      <c r="J27" s="327"/>
      <c r="L27" s="34"/>
    </row>
    <row r="28" spans="2:15" ht="18">
      <c r="F28" s="31"/>
      <c r="H28" s="32"/>
      <c r="L28" s="34"/>
    </row>
    <row r="29" spans="2:15" ht="15" customHeight="1">
      <c r="F29" s="35"/>
      <c r="H29" s="36"/>
      <c r="L29" s="37"/>
      <c r="M29" s="38"/>
    </row>
    <row r="30" spans="2:15" ht="15" customHeight="1">
      <c r="F30" s="35"/>
      <c r="H30" s="36"/>
      <c r="L30" s="37"/>
      <c r="M30" s="38"/>
    </row>
    <row r="31" spans="2:15" ht="15" customHeight="1">
      <c r="F31" s="35"/>
      <c r="H31" s="36"/>
      <c r="L31" s="37"/>
      <c r="M31" s="38"/>
    </row>
    <row r="32" spans="2:15" ht="15" customHeight="1">
      <c r="F32" s="35"/>
      <c r="H32" s="36"/>
      <c r="L32" s="37"/>
      <c r="M32" s="38"/>
    </row>
    <row r="33" spans="2:16" ht="15" customHeight="1"/>
    <row r="34" spans="2:16" ht="15" customHeight="1"/>
    <row r="35" spans="2:16" ht="15" customHeight="1"/>
    <row r="36" spans="2:16" ht="15" customHeight="1"/>
    <row r="37" spans="2:16" ht="15" customHeight="1"/>
    <row r="38" spans="2:16" ht="15" customHeight="1"/>
    <row r="39" spans="2:16" ht="15" customHeight="1"/>
    <row r="40" spans="2:16" ht="15" customHeight="1"/>
    <row r="41" spans="2:16" ht="15" customHeight="1"/>
    <row r="42" spans="2:16" ht="15" customHeight="1"/>
    <row r="43" spans="2:16" ht="15" customHeight="1"/>
    <row r="44" spans="2:16" ht="15.5">
      <c r="B44" s="94" t="s">
        <v>266</v>
      </c>
      <c r="D44"/>
      <c r="E44"/>
      <c r="F44"/>
      <c r="H44"/>
      <c r="I44"/>
      <c r="J44"/>
      <c r="L44"/>
      <c r="M44"/>
    </row>
    <row r="45" spans="2:16" ht="15" customHeight="1">
      <c r="B45" s="314"/>
      <c r="C45" s="315"/>
      <c r="D45" s="315"/>
      <c r="E45" s="315"/>
      <c r="F45" s="315"/>
      <c r="G45" s="315"/>
      <c r="H45" s="315"/>
      <c r="I45" s="315"/>
      <c r="J45" s="315"/>
      <c r="K45" s="315"/>
      <c r="L45" s="315"/>
      <c r="M45" s="315"/>
      <c r="N45" s="315"/>
      <c r="O45" s="315"/>
      <c r="P45" s="316"/>
    </row>
    <row r="46" spans="2:16" ht="15" customHeight="1">
      <c r="B46" s="317"/>
      <c r="C46" s="318"/>
      <c r="D46" s="318"/>
      <c r="E46" s="318"/>
      <c r="F46" s="318"/>
      <c r="G46" s="318"/>
      <c r="H46" s="318"/>
      <c r="I46" s="318"/>
      <c r="J46" s="318"/>
      <c r="K46" s="318"/>
      <c r="L46" s="318"/>
      <c r="M46" s="318"/>
      <c r="N46" s="318"/>
      <c r="O46" s="318"/>
      <c r="P46" s="319"/>
    </row>
    <row r="47" spans="2:16" ht="15" customHeight="1">
      <c r="B47" s="317"/>
      <c r="C47" s="318"/>
      <c r="D47" s="318"/>
      <c r="E47" s="318"/>
      <c r="F47" s="318"/>
      <c r="G47" s="318"/>
      <c r="H47" s="318"/>
      <c r="I47" s="318"/>
      <c r="J47" s="318"/>
      <c r="K47" s="318"/>
      <c r="L47" s="318"/>
      <c r="M47" s="318"/>
      <c r="N47" s="318"/>
      <c r="O47" s="318"/>
      <c r="P47" s="319"/>
    </row>
    <row r="48" spans="2:16" ht="15" customHeight="1">
      <c r="B48" s="317"/>
      <c r="C48" s="318"/>
      <c r="D48" s="318"/>
      <c r="E48" s="318"/>
      <c r="F48" s="318"/>
      <c r="G48" s="318"/>
      <c r="H48" s="318"/>
      <c r="I48" s="318"/>
      <c r="J48" s="318"/>
      <c r="K48" s="318"/>
      <c r="L48" s="318"/>
      <c r="M48" s="318"/>
      <c r="N48" s="318"/>
      <c r="O48" s="318"/>
      <c r="P48" s="319"/>
    </row>
    <row r="49" spans="2:16" ht="15" customHeight="1">
      <c r="B49" s="317"/>
      <c r="C49" s="318"/>
      <c r="D49" s="318"/>
      <c r="E49" s="318"/>
      <c r="F49" s="318"/>
      <c r="G49" s="318"/>
      <c r="H49" s="318"/>
      <c r="I49" s="318"/>
      <c r="J49" s="318"/>
      <c r="K49" s="318"/>
      <c r="L49" s="318"/>
      <c r="M49" s="318"/>
      <c r="N49" s="318"/>
      <c r="O49" s="318"/>
      <c r="P49" s="319"/>
    </row>
    <row r="50" spans="2:16" ht="15" customHeight="1">
      <c r="B50" s="317"/>
      <c r="C50" s="318"/>
      <c r="D50" s="318"/>
      <c r="E50" s="318"/>
      <c r="F50" s="318"/>
      <c r="G50" s="318"/>
      <c r="H50" s="318"/>
      <c r="I50" s="318"/>
      <c r="J50" s="318"/>
      <c r="K50" s="318"/>
      <c r="L50" s="318"/>
      <c r="M50" s="318"/>
      <c r="N50" s="318"/>
      <c r="O50" s="318"/>
      <c r="P50" s="319"/>
    </row>
    <row r="51" spans="2:16" ht="15" customHeight="1">
      <c r="B51" s="317"/>
      <c r="C51" s="318"/>
      <c r="D51" s="318"/>
      <c r="E51" s="318"/>
      <c r="F51" s="318"/>
      <c r="G51" s="318"/>
      <c r="H51" s="318"/>
      <c r="I51" s="318"/>
      <c r="J51" s="318"/>
      <c r="K51" s="318"/>
      <c r="L51" s="318"/>
      <c r="M51" s="318"/>
      <c r="N51" s="318"/>
      <c r="O51" s="318"/>
      <c r="P51" s="319"/>
    </row>
    <row r="52" spans="2:16" ht="15" customHeight="1">
      <c r="B52" s="317"/>
      <c r="C52" s="318"/>
      <c r="D52" s="318"/>
      <c r="E52" s="318"/>
      <c r="F52" s="318"/>
      <c r="G52" s="318"/>
      <c r="H52" s="318"/>
      <c r="I52" s="318"/>
      <c r="J52" s="318"/>
      <c r="K52" s="318"/>
      <c r="L52" s="318"/>
      <c r="M52" s="318"/>
      <c r="N52" s="318"/>
      <c r="O52" s="318"/>
      <c r="P52" s="319"/>
    </row>
    <row r="53" spans="2:16" ht="15" customHeight="1">
      <c r="B53" s="317"/>
      <c r="C53" s="318"/>
      <c r="D53" s="318"/>
      <c r="E53" s="318"/>
      <c r="F53" s="318"/>
      <c r="G53" s="318"/>
      <c r="H53" s="318"/>
      <c r="I53" s="318"/>
      <c r="J53" s="318"/>
      <c r="K53" s="318"/>
      <c r="L53" s="318"/>
      <c r="M53" s="318"/>
      <c r="N53" s="318"/>
      <c r="O53" s="318"/>
      <c r="P53" s="319"/>
    </row>
    <row r="54" spans="2:16" ht="15" customHeight="1">
      <c r="B54" s="317"/>
      <c r="C54" s="318"/>
      <c r="D54" s="318"/>
      <c r="E54" s="318"/>
      <c r="F54" s="318"/>
      <c r="G54" s="318"/>
      <c r="H54" s="318"/>
      <c r="I54" s="318"/>
      <c r="J54" s="318"/>
      <c r="K54" s="318"/>
      <c r="L54" s="318"/>
      <c r="M54" s="318"/>
      <c r="N54" s="318"/>
      <c r="O54" s="318"/>
      <c r="P54" s="319"/>
    </row>
    <row r="55" spans="2:16" ht="15" customHeight="1">
      <c r="B55" s="317"/>
      <c r="C55" s="318"/>
      <c r="D55" s="318"/>
      <c r="E55" s="318"/>
      <c r="F55" s="318"/>
      <c r="G55" s="318"/>
      <c r="H55" s="318"/>
      <c r="I55" s="318"/>
      <c r="J55" s="318"/>
      <c r="K55" s="318"/>
      <c r="L55" s="318"/>
      <c r="M55" s="318"/>
      <c r="N55" s="318"/>
      <c r="O55" s="318"/>
      <c r="P55" s="319"/>
    </row>
    <row r="56" spans="2:16" ht="15" customHeight="1">
      <c r="B56" s="317"/>
      <c r="C56" s="318"/>
      <c r="D56" s="318"/>
      <c r="E56" s="318"/>
      <c r="F56" s="318"/>
      <c r="G56" s="318"/>
      <c r="H56" s="318"/>
      <c r="I56" s="318"/>
      <c r="J56" s="318"/>
      <c r="K56" s="318"/>
      <c r="L56" s="318"/>
      <c r="M56" s="318"/>
      <c r="N56" s="318"/>
      <c r="O56" s="318"/>
      <c r="P56" s="319"/>
    </row>
    <row r="57" spans="2:16" ht="15" customHeight="1">
      <c r="B57" s="317"/>
      <c r="C57" s="318"/>
      <c r="D57" s="318"/>
      <c r="E57" s="318"/>
      <c r="F57" s="318"/>
      <c r="G57" s="318"/>
      <c r="H57" s="318"/>
      <c r="I57" s="318"/>
      <c r="J57" s="318"/>
      <c r="K57" s="318"/>
      <c r="L57" s="318"/>
      <c r="M57" s="318"/>
      <c r="N57" s="318"/>
      <c r="O57" s="318"/>
      <c r="P57" s="319"/>
    </row>
    <row r="58" spans="2:16" ht="15" customHeight="1">
      <c r="B58" s="317"/>
      <c r="C58" s="318"/>
      <c r="D58" s="318"/>
      <c r="E58" s="318"/>
      <c r="F58" s="318"/>
      <c r="G58" s="318"/>
      <c r="H58" s="318"/>
      <c r="I58" s="318"/>
      <c r="J58" s="318"/>
      <c r="K58" s="318"/>
      <c r="L58" s="318"/>
      <c r="M58" s="318"/>
      <c r="N58" s="318"/>
      <c r="O58" s="318"/>
      <c r="P58" s="319"/>
    </row>
    <row r="59" spans="2:16" ht="15" customHeight="1">
      <c r="B59" s="317"/>
      <c r="C59" s="318"/>
      <c r="D59" s="318"/>
      <c r="E59" s="318"/>
      <c r="F59" s="318"/>
      <c r="G59" s="318"/>
      <c r="H59" s="318"/>
      <c r="I59" s="318"/>
      <c r="J59" s="318"/>
      <c r="K59" s="318"/>
      <c r="L59" s="318"/>
      <c r="M59" s="318"/>
      <c r="N59" s="318"/>
      <c r="O59" s="318"/>
      <c r="P59" s="319"/>
    </row>
    <row r="60" spans="2:16" ht="15" customHeight="1">
      <c r="B60" s="320"/>
      <c r="C60" s="321"/>
      <c r="D60" s="321"/>
      <c r="E60" s="321"/>
      <c r="F60" s="321"/>
      <c r="G60" s="321"/>
      <c r="H60" s="321"/>
      <c r="I60" s="321"/>
      <c r="J60" s="321"/>
      <c r="K60" s="321"/>
      <c r="L60" s="321"/>
      <c r="M60" s="321"/>
      <c r="N60" s="321"/>
      <c r="O60" s="321"/>
      <c r="P60" s="322"/>
    </row>
    <row r="61" spans="2:16" ht="15" customHeight="1">
      <c r="B61" s="93"/>
      <c r="C61" s="93"/>
      <c r="D61" s="93"/>
      <c r="E61" s="93"/>
      <c r="F61" s="93"/>
      <c r="G61" s="93"/>
      <c r="H61" s="93"/>
      <c r="I61" s="93"/>
      <c r="J61" s="93"/>
      <c r="K61" s="93"/>
      <c r="L61" s="93"/>
      <c r="M61" s="93"/>
    </row>
    <row r="62" spans="2:16" ht="15.5">
      <c r="B62" s="94" t="s">
        <v>267</v>
      </c>
      <c r="D62"/>
      <c r="E62"/>
      <c r="F62"/>
      <c r="H62"/>
      <c r="I62"/>
      <c r="J62"/>
      <c r="L62"/>
      <c r="M62"/>
    </row>
    <row r="63" spans="2:16" ht="15" customHeight="1">
      <c r="B63" s="314"/>
      <c r="C63" s="315"/>
      <c r="D63" s="315"/>
      <c r="E63" s="315"/>
      <c r="F63" s="315"/>
      <c r="G63" s="315"/>
      <c r="H63" s="315"/>
      <c r="I63" s="315"/>
      <c r="J63" s="315"/>
      <c r="K63" s="315"/>
      <c r="L63" s="315"/>
      <c r="M63" s="315"/>
      <c r="N63" s="315"/>
      <c r="O63" s="315"/>
      <c r="P63" s="316"/>
    </row>
    <row r="64" spans="2:16" ht="15" customHeight="1">
      <c r="B64" s="317"/>
      <c r="C64" s="318"/>
      <c r="D64" s="318"/>
      <c r="E64" s="318"/>
      <c r="F64" s="318"/>
      <c r="G64" s="318"/>
      <c r="H64" s="318"/>
      <c r="I64" s="318"/>
      <c r="J64" s="318"/>
      <c r="K64" s="318"/>
      <c r="L64" s="318"/>
      <c r="M64" s="318"/>
      <c r="N64" s="318"/>
      <c r="O64" s="318"/>
      <c r="P64" s="319"/>
    </row>
    <row r="65" spans="2:16" ht="15" customHeight="1">
      <c r="B65" s="317"/>
      <c r="C65" s="318"/>
      <c r="D65" s="318"/>
      <c r="E65" s="318"/>
      <c r="F65" s="318"/>
      <c r="G65" s="318"/>
      <c r="H65" s="318"/>
      <c r="I65" s="318"/>
      <c r="J65" s="318"/>
      <c r="K65" s="318"/>
      <c r="L65" s="318"/>
      <c r="M65" s="318"/>
      <c r="N65" s="318"/>
      <c r="O65" s="318"/>
      <c r="P65" s="319"/>
    </row>
    <row r="66" spans="2:16" ht="15" customHeight="1">
      <c r="B66" s="317"/>
      <c r="C66" s="318"/>
      <c r="D66" s="318"/>
      <c r="E66" s="318"/>
      <c r="F66" s="318"/>
      <c r="G66" s="318"/>
      <c r="H66" s="318"/>
      <c r="I66" s="318"/>
      <c r="J66" s="318"/>
      <c r="K66" s="318"/>
      <c r="L66" s="318"/>
      <c r="M66" s="318"/>
      <c r="N66" s="318"/>
      <c r="O66" s="318"/>
      <c r="P66" s="319"/>
    </row>
    <row r="67" spans="2:16" ht="15" customHeight="1">
      <c r="B67" s="317"/>
      <c r="C67" s="318"/>
      <c r="D67" s="318"/>
      <c r="E67" s="318"/>
      <c r="F67" s="318"/>
      <c r="G67" s="318"/>
      <c r="H67" s="318"/>
      <c r="I67" s="318"/>
      <c r="J67" s="318"/>
      <c r="K67" s="318"/>
      <c r="L67" s="318"/>
      <c r="M67" s="318"/>
      <c r="N67" s="318"/>
      <c r="O67" s="318"/>
      <c r="P67" s="319"/>
    </row>
    <row r="68" spans="2:16" ht="15" customHeight="1">
      <c r="B68" s="317"/>
      <c r="C68" s="318"/>
      <c r="D68" s="318"/>
      <c r="E68" s="318"/>
      <c r="F68" s="318"/>
      <c r="G68" s="318"/>
      <c r="H68" s="318"/>
      <c r="I68" s="318"/>
      <c r="J68" s="318"/>
      <c r="K68" s="318"/>
      <c r="L68" s="318"/>
      <c r="M68" s="318"/>
      <c r="N68" s="318"/>
      <c r="O68" s="318"/>
      <c r="P68" s="319"/>
    </row>
    <row r="69" spans="2:16" ht="15" customHeight="1">
      <c r="B69" s="317"/>
      <c r="C69" s="318"/>
      <c r="D69" s="318"/>
      <c r="E69" s="318"/>
      <c r="F69" s="318"/>
      <c r="G69" s="318"/>
      <c r="H69" s="318"/>
      <c r="I69" s="318"/>
      <c r="J69" s="318"/>
      <c r="K69" s="318"/>
      <c r="L69" s="318"/>
      <c r="M69" s="318"/>
      <c r="N69" s="318"/>
      <c r="O69" s="318"/>
      <c r="P69" s="319"/>
    </row>
    <row r="70" spans="2:16" ht="15" customHeight="1">
      <c r="B70" s="317"/>
      <c r="C70" s="318"/>
      <c r="D70" s="318"/>
      <c r="E70" s="318"/>
      <c r="F70" s="318"/>
      <c r="G70" s="318"/>
      <c r="H70" s="318"/>
      <c r="I70" s="318"/>
      <c r="J70" s="318"/>
      <c r="K70" s="318"/>
      <c r="L70" s="318"/>
      <c r="M70" s="318"/>
      <c r="N70" s="318"/>
      <c r="O70" s="318"/>
      <c r="P70" s="319"/>
    </row>
    <row r="71" spans="2:16" ht="15" customHeight="1">
      <c r="B71" s="317"/>
      <c r="C71" s="318"/>
      <c r="D71" s="318"/>
      <c r="E71" s="318"/>
      <c r="F71" s="318"/>
      <c r="G71" s="318"/>
      <c r="H71" s="318"/>
      <c r="I71" s="318"/>
      <c r="J71" s="318"/>
      <c r="K71" s="318"/>
      <c r="L71" s="318"/>
      <c r="M71" s="318"/>
      <c r="N71" s="318"/>
      <c r="O71" s="318"/>
      <c r="P71" s="319"/>
    </row>
    <row r="72" spans="2:16" ht="15" customHeight="1">
      <c r="B72" s="317"/>
      <c r="C72" s="318"/>
      <c r="D72" s="318"/>
      <c r="E72" s="318"/>
      <c r="F72" s="318"/>
      <c r="G72" s="318"/>
      <c r="H72" s="318"/>
      <c r="I72" s="318"/>
      <c r="J72" s="318"/>
      <c r="K72" s="318"/>
      <c r="L72" s="318"/>
      <c r="M72" s="318"/>
      <c r="N72" s="318"/>
      <c r="O72" s="318"/>
      <c r="P72" s="319"/>
    </row>
    <row r="73" spans="2:16" ht="15" customHeight="1">
      <c r="B73" s="317"/>
      <c r="C73" s="318"/>
      <c r="D73" s="318"/>
      <c r="E73" s="318"/>
      <c r="F73" s="318"/>
      <c r="G73" s="318"/>
      <c r="H73" s="318"/>
      <c r="I73" s="318"/>
      <c r="J73" s="318"/>
      <c r="K73" s="318"/>
      <c r="L73" s="318"/>
      <c r="M73" s="318"/>
      <c r="N73" s="318"/>
      <c r="O73" s="318"/>
      <c r="P73" s="319"/>
    </row>
    <row r="74" spans="2:16" ht="15" customHeight="1">
      <c r="B74" s="317"/>
      <c r="C74" s="318"/>
      <c r="D74" s="318"/>
      <c r="E74" s="318"/>
      <c r="F74" s="318"/>
      <c r="G74" s="318"/>
      <c r="H74" s="318"/>
      <c r="I74" s="318"/>
      <c r="J74" s="318"/>
      <c r="K74" s="318"/>
      <c r="L74" s="318"/>
      <c r="M74" s="318"/>
      <c r="N74" s="318"/>
      <c r="O74" s="318"/>
      <c r="P74" s="319"/>
    </row>
    <row r="75" spans="2:16" ht="15" customHeight="1">
      <c r="B75" s="317"/>
      <c r="C75" s="318"/>
      <c r="D75" s="318"/>
      <c r="E75" s="318"/>
      <c r="F75" s="318"/>
      <c r="G75" s="318"/>
      <c r="H75" s="318"/>
      <c r="I75" s="318"/>
      <c r="J75" s="318"/>
      <c r="K75" s="318"/>
      <c r="L75" s="318"/>
      <c r="M75" s="318"/>
      <c r="N75" s="318"/>
      <c r="O75" s="318"/>
      <c r="P75" s="319"/>
    </row>
    <row r="76" spans="2:16" ht="15" customHeight="1">
      <c r="B76" s="317"/>
      <c r="C76" s="318"/>
      <c r="D76" s="318"/>
      <c r="E76" s="318"/>
      <c r="F76" s="318"/>
      <c r="G76" s="318"/>
      <c r="H76" s="318"/>
      <c r="I76" s="318"/>
      <c r="J76" s="318"/>
      <c r="K76" s="318"/>
      <c r="L76" s="318"/>
      <c r="M76" s="318"/>
      <c r="N76" s="318"/>
      <c r="O76" s="318"/>
      <c r="P76" s="319"/>
    </row>
    <row r="77" spans="2:16" ht="15" customHeight="1">
      <c r="B77" s="317"/>
      <c r="C77" s="318"/>
      <c r="D77" s="318"/>
      <c r="E77" s="318"/>
      <c r="F77" s="318"/>
      <c r="G77" s="318"/>
      <c r="H77" s="318"/>
      <c r="I77" s="318"/>
      <c r="J77" s="318"/>
      <c r="K77" s="318"/>
      <c r="L77" s="318"/>
      <c r="M77" s="318"/>
      <c r="N77" s="318"/>
      <c r="O77" s="318"/>
      <c r="P77" s="319"/>
    </row>
    <row r="78" spans="2:16" ht="15" customHeight="1">
      <c r="B78" s="317"/>
      <c r="C78" s="318"/>
      <c r="D78" s="318"/>
      <c r="E78" s="318"/>
      <c r="F78" s="318"/>
      <c r="G78" s="318"/>
      <c r="H78" s="318"/>
      <c r="I78" s="318"/>
      <c r="J78" s="318"/>
      <c r="K78" s="318"/>
      <c r="L78" s="318"/>
      <c r="M78" s="318"/>
      <c r="N78" s="318"/>
      <c r="O78" s="318"/>
      <c r="P78" s="319"/>
    </row>
    <row r="79" spans="2:16" ht="15" customHeight="1">
      <c r="B79" s="317"/>
      <c r="C79" s="318"/>
      <c r="D79" s="318"/>
      <c r="E79" s="318"/>
      <c r="F79" s="318"/>
      <c r="G79" s="318"/>
      <c r="H79" s="318"/>
      <c r="I79" s="318"/>
      <c r="J79" s="318"/>
      <c r="K79" s="318"/>
      <c r="L79" s="318"/>
      <c r="M79" s="318"/>
      <c r="N79" s="318"/>
      <c r="O79" s="318"/>
      <c r="P79" s="319"/>
    </row>
    <row r="80" spans="2:16" ht="15" customHeight="1">
      <c r="B80" s="317"/>
      <c r="C80" s="318"/>
      <c r="D80" s="318"/>
      <c r="E80" s="318"/>
      <c r="F80" s="318"/>
      <c r="G80" s="318"/>
      <c r="H80" s="318"/>
      <c r="I80" s="318"/>
      <c r="J80" s="318"/>
      <c r="K80" s="318"/>
      <c r="L80" s="318"/>
      <c r="M80" s="318"/>
      <c r="N80" s="318"/>
      <c r="O80" s="318"/>
      <c r="P80" s="319"/>
    </row>
    <row r="81" spans="2:16" ht="15" customHeight="1">
      <c r="B81" s="317"/>
      <c r="C81" s="318"/>
      <c r="D81" s="318"/>
      <c r="E81" s="318"/>
      <c r="F81" s="318"/>
      <c r="G81" s="318"/>
      <c r="H81" s="318"/>
      <c r="I81" s="318"/>
      <c r="J81" s="318"/>
      <c r="K81" s="318"/>
      <c r="L81" s="318"/>
      <c r="M81" s="318"/>
      <c r="N81" s="318"/>
      <c r="O81" s="318"/>
      <c r="P81" s="319"/>
    </row>
    <row r="82" spans="2:16" ht="12.75" customHeight="1">
      <c r="B82" s="317"/>
      <c r="C82" s="318"/>
      <c r="D82" s="318"/>
      <c r="E82" s="318"/>
      <c r="F82" s="318"/>
      <c r="G82" s="318"/>
      <c r="H82" s="318"/>
      <c r="I82" s="318"/>
      <c r="J82" s="318"/>
      <c r="K82" s="318"/>
      <c r="L82" s="318"/>
      <c r="M82" s="318"/>
      <c r="N82" s="318"/>
      <c r="O82" s="318"/>
      <c r="P82" s="319"/>
    </row>
    <row r="83" spans="2:16" ht="12.75" customHeight="1">
      <c r="B83" s="317"/>
      <c r="C83" s="318"/>
      <c r="D83" s="318"/>
      <c r="E83" s="318"/>
      <c r="F83" s="318"/>
      <c r="G83" s="318"/>
      <c r="H83" s="318"/>
      <c r="I83" s="318"/>
      <c r="J83" s="318"/>
      <c r="K83" s="318"/>
      <c r="L83" s="318"/>
      <c r="M83" s="318"/>
      <c r="N83" s="318"/>
      <c r="O83" s="318"/>
      <c r="P83" s="319"/>
    </row>
    <row r="84" spans="2:16" ht="12.75" customHeight="1">
      <c r="B84" s="320"/>
      <c r="C84" s="321"/>
      <c r="D84" s="321"/>
      <c r="E84" s="321"/>
      <c r="F84" s="321"/>
      <c r="G84" s="321"/>
      <c r="H84" s="321"/>
      <c r="I84" s="321"/>
      <c r="J84" s="321"/>
      <c r="K84" s="321"/>
      <c r="L84" s="321"/>
      <c r="M84" s="321"/>
      <c r="N84" s="321"/>
      <c r="O84" s="321"/>
      <c r="P84" s="322"/>
    </row>
  </sheetData>
  <sheetProtection selectLockedCells="1"/>
  <mergeCells count="15">
    <mergeCell ref="B45:P60"/>
    <mergeCell ref="N14:N15"/>
    <mergeCell ref="B63:P84"/>
    <mergeCell ref="H27:J27"/>
    <mergeCell ref="B1:P1"/>
    <mergeCell ref="B14:B15"/>
    <mergeCell ref="D14:F14"/>
    <mergeCell ref="H14:J14"/>
    <mergeCell ref="L14:L15"/>
    <mergeCell ref="M14:M15"/>
    <mergeCell ref="C10:M10"/>
    <mergeCell ref="C4:M4"/>
    <mergeCell ref="C6:M6"/>
    <mergeCell ref="C8:F8"/>
    <mergeCell ref="C12:F12"/>
  </mergeCells>
  <phoneticPr fontId="25" type="noConversion"/>
  <conditionalFormatting sqref="C12:F12">
    <cfRule type="colorScale" priority="1">
      <colorScale>
        <cfvo type="num" val="0"/>
        <cfvo type="num" val="1"/>
        <cfvo type="num" val="2"/>
        <color rgb="FFFF0000"/>
        <color rgb="FFFFFF00"/>
        <color rgb="FF00B050"/>
      </colorScale>
    </cfRule>
  </conditionalFormatting>
  <dataValidations disablePrompts="1" count="1">
    <dataValidation type="list" allowBlank="1" showInputMessage="1" showErrorMessage="1" sqref="N16:N22" xr:uid="{00000000-0002-0000-0800-000000000000}">
      <formula1>"Yes, No"</formula1>
    </dataValidation>
  </dataValidations>
  <printOptions horizontalCentered="1" verticalCentered="1"/>
  <pageMargins left="0.5" right="0.5" top="0.5" bottom="0.5" header="0.25" footer="0.25"/>
  <pageSetup scale="48" orientation="portrait" r:id="rId1"/>
  <headerFooter alignWithMargins="0">
    <oddHeader>&amp;L&amp;14Supplier Evaluation Summary Report</oddHeader>
    <oddFooter>&amp;L&amp;12Evaluation Summary Tab&amp;CFortive Confidential&amp;R&amp;12&amp;D</oddFooter>
  </headerFooter>
  <customProperties>
    <customPr name="workbookAdvencedSettings" r:id="rId2"/>
    <customPr name="workbookExecutionSettings" r:id="rId3"/>
    <customPr name="workbookGatewaySettings" r:id="rId4"/>
  </customProperties>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42"/>
  <sheetViews>
    <sheetView showGridLines="0" zoomScaleNormal="100" workbookViewId="0">
      <selection activeCell="I16" sqref="I16"/>
    </sheetView>
  </sheetViews>
  <sheetFormatPr defaultColWidth="9.1796875" defaultRowHeight="12.5"/>
  <cols>
    <col min="1" max="1" width="10.54296875" style="42" customWidth="1"/>
    <col min="2" max="2" width="35.26953125" style="42" customWidth="1"/>
    <col min="3" max="3" width="20.7265625" style="42" customWidth="1"/>
    <col min="4" max="4" width="12.7265625" style="42" customWidth="1"/>
    <col min="5" max="5" width="21.26953125" style="42" bestFit="1" customWidth="1"/>
    <col min="6" max="6" width="7.453125" style="42" customWidth="1"/>
    <col min="7" max="18" width="3.7265625" style="42" customWidth="1"/>
    <col min="19" max="19" width="22" style="42" hidden="1" customWidth="1"/>
    <col min="20" max="22" width="6.7265625" style="42" customWidth="1"/>
    <col min="23" max="23" width="0.1796875" style="42" hidden="1" customWidth="1"/>
    <col min="24" max="24" width="9.1796875" style="42" hidden="1" customWidth="1"/>
    <col min="25" max="25" width="6.7265625" style="42" customWidth="1"/>
    <col min="26" max="16384" width="9.1796875" style="41"/>
  </cols>
  <sheetData>
    <row r="1" spans="1:25" ht="12.75" customHeight="1">
      <c r="A1" s="374" t="s">
        <v>268</v>
      </c>
      <c r="B1" s="375"/>
      <c r="C1" s="375"/>
      <c r="D1" s="375"/>
      <c r="E1" s="375"/>
      <c r="F1" s="375"/>
      <c r="G1" s="375"/>
      <c r="H1" s="375"/>
      <c r="I1" s="375"/>
      <c r="J1" s="375"/>
      <c r="K1" s="375"/>
      <c r="L1" s="375"/>
      <c r="M1" s="375"/>
      <c r="N1" s="375"/>
      <c r="O1" s="375"/>
      <c r="P1" s="375"/>
      <c r="Q1" s="375"/>
      <c r="R1" s="375"/>
      <c r="S1" s="375"/>
      <c r="T1" s="375"/>
      <c r="U1" s="375"/>
      <c r="V1" s="375"/>
      <c r="W1" s="375"/>
      <c r="X1" s="375"/>
      <c r="Y1" s="376"/>
    </row>
    <row r="2" spans="1:25" ht="13.5" customHeight="1" thickBot="1">
      <c r="A2" s="377"/>
      <c r="B2" s="378"/>
      <c r="C2" s="378"/>
      <c r="D2" s="378"/>
      <c r="E2" s="378"/>
      <c r="F2" s="378"/>
      <c r="G2" s="378"/>
      <c r="H2" s="378"/>
      <c r="I2" s="378"/>
      <c r="J2" s="378"/>
      <c r="K2" s="378"/>
      <c r="L2" s="378"/>
      <c r="M2" s="378"/>
      <c r="N2" s="378"/>
      <c r="O2" s="378"/>
      <c r="P2" s="378"/>
      <c r="Q2" s="378"/>
      <c r="R2" s="378"/>
      <c r="S2" s="378"/>
      <c r="T2" s="378"/>
      <c r="U2" s="378"/>
      <c r="V2" s="378"/>
      <c r="W2" s="378"/>
      <c r="X2" s="378"/>
      <c r="Y2" s="379"/>
    </row>
    <row r="3" spans="1:25" ht="12.75" customHeight="1">
      <c r="A3" s="403" t="s">
        <v>269</v>
      </c>
      <c r="B3" s="390"/>
      <c r="C3" s="417"/>
      <c r="D3" s="389" t="s">
        <v>270</v>
      </c>
      <c r="E3" s="393"/>
      <c r="F3" s="389" t="s">
        <v>271</v>
      </c>
      <c r="G3" s="390"/>
      <c r="H3" s="390"/>
      <c r="I3" s="390"/>
      <c r="J3" s="390"/>
      <c r="K3" s="390"/>
      <c r="L3" s="390"/>
      <c r="M3" s="390"/>
      <c r="N3" s="390"/>
      <c r="O3" s="390"/>
      <c r="P3" s="390"/>
      <c r="Q3" s="390"/>
      <c r="R3" s="390"/>
      <c r="S3" s="82"/>
      <c r="T3" s="389" t="s">
        <v>272</v>
      </c>
      <c r="U3" s="390"/>
      <c r="V3" s="397"/>
      <c r="W3" s="397"/>
      <c r="X3" s="397"/>
      <c r="Y3" s="398"/>
    </row>
    <row r="4" spans="1:25">
      <c r="A4" s="401"/>
      <c r="B4" s="392"/>
      <c r="C4" s="418"/>
      <c r="D4" s="391"/>
      <c r="E4" s="394"/>
      <c r="F4" s="391"/>
      <c r="G4" s="392"/>
      <c r="H4" s="392"/>
      <c r="I4" s="392"/>
      <c r="J4" s="392"/>
      <c r="K4" s="392"/>
      <c r="L4" s="392"/>
      <c r="M4" s="392"/>
      <c r="N4" s="392"/>
      <c r="O4" s="392"/>
      <c r="P4" s="392"/>
      <c r="Q4" s="392"/>
      <c r="R4" s="392"/>
      <c r="S4" s="241"/>
      <c r="T4" s="391"/>
      <c r="U4" s="392"/>
      <c r="V4" s="399"/>
      <c r="W4" s="399"/>
      <c r="X4" s="399"/>
      <c r="Y4" s="400"/>
    </row>
    <row r="5" spans="1:25">
      <c r="A5" s="395" t="s">
        <v>273</v>
      </c>
      <c r="B5" s="419"/>
      <c r="C5" s="419"/>
      <c r="D5" s="419"/>
      <c r="E5" s="419"/>
      <c r="F5" s="419"/>
      <c r="G5" s="419"/>
      <c r="H5" s="419"/>
      <c r="I5" s="419"/>
      <c r="J5" s="419"/>
      <c r="K5" s="419"/>
      <c r="L5" s="419"/>
      <c r="M5" s="419"/>
      <c r="N5" s="419"/>
      <c r="O5" s="419"/>
      <c r="P5" s="419"/>
      <c r="Q5" s="419"/>
      <c r="R5" s="419"/>
      <c r="T5" s="422" t="s">
        <v>274</v>
      </c>
      <c r="U5" s="419"/>
      <c r="V5" s="420"/>
      <c r="W5" s="420"/>
      <c r="X5" s="420"/>
      <c r="Y5" s="421"/>
    </row>
    <row r="6" spans="1:25">
      <c r="A6" s="396"/>
      <c r="B6" s="392"/>
      <c r="C6" s="392"/>
      <c r="D6" s="392"/>
      <c r="E6" s="392"/>
      <c r="F6" s="392"/>
      <c r="G6" s="392"/>
      <c r="H6" s="392"/>
      <c r="I6" s="392"/>
      <c r="J6" s="392"/>
      <c r="K6" s="392"/>
      <c r="L6" s="392"/>
      <c r="M6" s="392"/>
      <c r="N6" s="392"/>
      <c r="O6" s="392"/>
      <c r="P6" s="392"/>
      <c r="Q6" s="392"/>
      <c r="R6" s="392"/>
      <c r="S6" s="68"/>
      <c r="T6" s="423"/>
      <c r="U6" s="424"/>
      <c r="V6" s="420"/>
      <c r="W6" s="420"/>
      <c r="X6" s="420"/>
      <c r="Y6" s="421"/>
    </row>
    <row r="7" spans="1:25" ht="12.75" customHeight="1">
      <c r="A7" s="395" t="s">
        <v>275</v>
      </c>
      <c r="B7" s="404"/>
      <c r="C7" s="404"/>
      <c r="D7" s="405"/>
      <c r="E7" s="410" t="s">
        <v>276</v>
      </c>
      <c r="F7" s="382"/>
      <c r="G7" s="382"/>
      <c r="H7" s="382"/>
      <c r="I7" s="383"/>
      <c r="J7" s="240"/>
      <c r="K7" s="240"/>
      <c r="L7" s="240"/>
      <c r="M7" s="382" t="s">
        <v>277</v>
      </c>
      <c r="N7" s="382"/>
      <c r="O7" s="388">
        <v>1</v>
      </c>
      <c r="P7" s="388"/>
      <c r="Q7" s="388">
        <v>2</v>
      </c>
      <c r="R7" s="388"/>
      <c r="S7" s="81"/>
      <c r="T7" s="80">
        <v>3</v>
      </c>
      <c r="U7" s="80">
        <v>4</v>
      </c>
      <c r="V7" s="80">
        <v>5</v>
      </c>
      <c r="W7" s="79"/>
      <c r="X7" s="79"/>
      <c r="Y7" s="78">
        <v>6</v>
      </c>
    </row>
    <row r="8" spans="1:25" ht="12.75" customHeight="1">
      <c r="A8" s="396"/>
      <c r="B8" s="406"/>
      <c r="C8" s="406"/>
      <c r="D8" s="407"/>
      <c r="E8" s="411"/>
      <c r="F8" s="384"/>
      <c r="G8" s="384"/>
      <c r="H8" s="384"/>
      <c r="I8" s="385"/>
      <c r="J8" s="413" t="s">
        <v>278</v>
      </c>
      <c r="K8" s="413"/>
      <c r="L8" s="413"/>
      <c r="M8" s="413"/>
      <c r="N8" s="414"/>
      <c r="O8" s="402"/>
      <c r="P8" s="402"/>
      <c r="Q8" s="402"/>
      <c r="R8" s="402"/>
      <c r="S8" s="77"/>
      <c r="T8" s="369"/>
      <c r="U8" s="369"/>
      <c r="V8" s="369"/>
      <c r="W8" s="76"/>
      <c r="X8" s="76"/>
      <c r="Y8" s="380"/>
    </row>
    <row r="9" spans="1:25" ht="13.5" customHeight="1">
      <c r="A9" s="401"/>
      <c r="B9" s="408"/>
      <c r="C9" s="408"/>
      <c r="D9" s="409"/>
      <c r="E9" s="412"/>
      <c r="F9" s="386"/>
      <c r="G9" s="386"/>
      <c r="H9" s="386"/>
      <c r="I9" s="387"/>
      <c r="J9" s="415"/>
      <c r="K9" s="415"/>
      <c r="L9" s="415"/>
      <c r="M9" s="415"/>
      <c r="N9" s="416"/>
      <c r="O9" s="402"/>
      <c r="P9" s="402"/>
      <c r="Q9" s="402"/>
      <c r="R9" s="402"/>
      <c r="S9" s="75"/>
      <c r="T9" s="370"/>
      <c r="U9" s="370"/>
      <c r="V9" s="370"/>
      <c r="W9" s="74"/>
      <c r="X9" s="74"/>
      <c r="Y9" s="381"/>
    </row>
    <row r="10" spans="1:25" ht="13.5" thickBot="1">
      <c r="A10" s="102"/>
      <c r="B10" s="103"/>
      <c r="C10" s="440" t="s">
        <v>279</v>
      </c>
      <c r="D10" s="440"/>
      <c r="E10" s="430" t="s">
        <v>280</v>
      </c>
      <c r="F10" s="73"/>
      <c r="G10" s="72"/>
      <c r="H10" s="69" t="s">
        <v>281</v>
      </c>
      <c r="I10" s="71"/>
      <c r="J10" s="71"/>
      <c r="K10" s="71"/>
      <c r="L10" s="70" t="s">
        <v>282</v>
      </c>
      <c r="M10" s="69" t="s">
        <v>283</v>
      </c>
      <c r="N10" s="68"/>
      <c r="O10" s="68"/>
      <c r="P10" s="68"/>
      <c r="Q10" s="68"/>
      <c r="R10" s="67"/>
      <c r="S10" s="66"/>
      <c r="T10" s="433" t="s">
        <v>284</v>
      </c>
      <c r="U10" s="433"/>
      <c r="V10" s="433"/>
      <c r="W10" s="433"/>
      <c r="X10" s="433"/>
      <c r="Y10" s="434"/>
    </row>
    <row r="11" spans="1:25" ht="13.5" thickTop="1">
      <c r="A11" s="372" t="s">
        <v>285</v>
      </c>
      <c r="B11" s="104"/>
      <c r="C11" s="440"/>
      <c r="D11" s="440"/>
      <c r="E11" s="430"/>
      <c r="F11" s="438" t="s">
        <v>286</v>
      </c>
      <c r="G11" s="447" t="s">
        <v>287</v>
      </c>
      <c r="H11" s="448"/>
      <c r="I11" s="448"/>
      <c r="J11" s="448"/>
      <c r="K11" s="448"/>
      <c r="L11" s="448"/>
      <c r="M11" s="448"/>
      <c r="N11" s="448"/>
      <c r="O11" s="448"/>
      <c r="P11" s="448"/>
      <c r="Q11" s="448"/>
      <c r="R11" s="449"/>
      <c r="S11" s="65"/>
      <c r="T11" s="443" t="s">
        <v>288</v>
      </c>
      <c r="U11" s="444"/>
      <c r="V11" s="432" t="s">
        <v>289</v>
      </c>
      <c r="W11" s="433"/>
      <c r="X11" s="433"/>
      <c r="Y11" s="434"/>
    </row>
    <row r="12" spans="1:25" ht="13.5" customHeight="1" thickBot="1">
      <c r="A12" s="373"/>
      <c r="B12" s="101" t="s">
        <v>290</v>
      </c>
      <c r="C12" s="441"/>
      <c r="D12" s="441"/>
      <c r="E12" s="431"/>
      <c r="F12" s="439"/>
      <c r="G12" s="64" t="s">
        <v>291</v>
      </c>
      <c r="H12" s="64" t="s">
        <v>292</v>
      </c>
      <c r="I12" s="64" t="s">
        <v>293</v>
      </c>
      <c r="J12" s="64" t="s">
        <v>294</v>
      </c>
      <c r="K12" s="64" t="s">
        <v>295</v>
      </c>
      <c r="L12" s="64" t="s">
        <v>296</v>
      </c>
      <c r="M12" s="64" t="s">
        <v>297</v>
      </c>
      <c r="N12" s="64" t="s">
        <v>298</v>
      </c>
      <c r="O12" s="64" t="s">
        <v>299</v>
      </c>
      <c r="P12" s="64" t="s">
        <v>300</v>
      </c>
      <c r="Q12" s="64" t="s">
        <v>301</v>
      </c>
      <c r="R12" s="64" t="s">
        <v>302</v>
      </c>
      <c r="S12" s="63"/>
      <c r="T12" s="445"/>
      <c r="U12" s="446"/>
      <c r="V12" s="435"/>
      <c r="W12" s="436"/>
      <c r="X12" s="436"/>
      <c r="Y12" s="437"/>
    </row>
    <row r="13" spans="1:25" ht="20.149999999999999" customHeight="1">
      <c r="A13" s="118"/>
      <c r="B13" s="90"/>
      <c r="C13" s="428"/>
      <c r="D13" s="429"/>
      <c r="E13" s="62"/>
      <c r="F13" s="62"/>
      <c r="G13" s="61"/>
      <c r="H13" s="61"/>
      <c r="I13" s="61"/>
      <c r="J13" s="61"/>
      <c r="K13" s="61"/>
      <c r="L13" s="61"/>
      <c r="M13" s="61"/>
      <c r="N13" s="61"/>
      <c r="O13" s="61"/>
      <c r="P13" s="61"/>
      <c r="Q13" s="61"/>
      <c r="R13" s="61"/>
      <c r="S13" s="60"/>
      <c r="T13" s="425"/>
      <c r="U13" s="442"/>
      <c r="V13" s="425"/>
      <c r="W13" s="426"/>
      <c r="X13" s="426"/>
      <c r="Y13" s="427"/>
    </row>
    <row r="14" spans="1:25" ht="20.149999999999999" customHeight="1">
      <c r="A14" s="95"/>
      <c r="B14" s="89"/>
      <c r="C14" s="367"/>
      <c r="D14" s="368"/>
      <c r="E14" s="59"/>
      <c r="F14" s="54"/>
      <c r="G14" s="53"/>
      <c r="H14" s="53"/>
      <c r="I14" s="53"/>
      <c r="J14" s="53"/>
      <c r="K14" s="53"/>
      <c r="L14" s="53"/>
      <c r="M14" s="53"/>
      <c r="N14" s="53"/>
      <c r="O14" s="53"/>
      <c r="P14" s="53"/>
      <c r="Q14" s="53"/>
      <c r="R14" s="53"/>
      <c r="S14" s="52"/>
      <c r="T14" s="354"/>
      <c r="U14" s="361"/>
      <c r="V14" s="354"/>
      <c r="W14" s="355"/>
      <c r="X14" s="355"/>
      <c r="Y14" s="356"/>
    </row>
    <row r="15" spans="1:25" ht="20.149999999999999" customHeight="1">
      <c r="A15" s="96"/>
      <c r="B15" s="86"/>
      <c r="C15" s="367"/>
      <c r="D15" s="368"/>
      <c r="E15" s="59"/>
      <c r="F15" s="54"/>
      <c r="G15" s="53"/>
      <c r="H15" s="53"/>
      <c r="I15" s="53"/>
      <c r="J15" s="53"/>
      <c r="K15" s="53"/>
      <c r="L15" s="53"/>
      <c r="M15" s="53"/>
      <c r="N15" s="53"/>
      <c r="O15" s="53"/>
      <c r="P15" s="53"/>
      <c r="Q15" s="53"/>
      <c r="R15" s="53"/>
      <c r="S15" s="52"/>
      <c r="T15" s="364"/>
      <c r="U15" s="371"/>
      <c r="V15" s="364"/>
      <c r="W15" s="365"/>
      <c r="X15" s="365"/>
      <c r="Y15" s="366"/>
    </row>
    <row r="16" spans="1:25" ht="20.149999999999999" customHeight="1">
      <c r="A16" s="96"/>
      <c r="B16" s="86"/>
      <c r="C16" s="367"/>
      <c r="D16" s="368"/>
      <c r="E16" s="54"/>
      <c r="F16" s="54"/>
      <c r="G16" s="53"/>
      <c r="H16" s="53"/>
      <c r="I16" s="53"/>
      <c r="J16" s="53"/>
      <c r="K16" s="53"/>
      <c r="L16" s="53"/>
      <c r="M16" s="53"/>
      <c r="N16" s="53"/>
      <c r="O16" s="53"/>
      <c r="P16" s="53"/>
      <c r="Q16" s="53"/>
      <c r="R16" s="53"/>
      <c r="S16" s="52"/>
      <c r="T16" s="364"/>
      <c r="U16" s="371"/>
      <c r="V16" s="364"/>
      <c r="W16" s="365"/>
      <c r="X16" s="365"/>
      <c r="Y16" s="366"/>
    </row>
    <row r="17" spans="1:25" ht="20.149999999999999" customHeight="1">
      <c r="A17" s="97"/>
      <c r="B17" s="88"/>
      <c r="C17" s="367"/>
      <c r="D17" s="368"/>
      <c r="E17" s="54"/>
      <c r="F17" s="54"/>
      <c r="G17" s="53"/>
      <c r="H17" s="53"/>
      <c r="I17" s="53"/>
      <c r="J17" s="53"/>
      <c r="K17" s="53"/>
      <c r="L17" s="53"/>
      <c r="M17" s="53"/>
      <c r="N17" s="53"/>
      <c r="O17" s="53"/>
      <c r="P17" s="53"/>
      <c r="Q17" s="53"/>
      <c r="R17" s="53"/>
      <c r="S17" s="52"/>
      <c r="T17" s="364"/>
      <c r="U17" s="371"/>
      <c r="V17" s="364"/>
      <c r="W17" s="365"/>
      <c r="X17" s="365"/>
      <c r="Y17" s="366"/>
    </row>
    <row r="18" spans="1:25" ht="20.149999999999999" customHeight="1">
      <c r="A18" s="98"/>
      <c r="B18" s="87"/>
      <c r="C18" s="367"/>
      <c r="D18" s="368"/>
      <c r="E18" s="54"/>
      <c r="F18" s="54"/>
      <c r="G18" s="53"/>
      <c r="H18" s="53"/>
      <c r="I18" s="53"/>
      <c r="J18" s="53"/>
      <c r="K18" s="53"/>
      <c r="L18" s="53"/>
      <c r="M18" s="53"/>
      <c r="N18" s="53"/>
      <c r="O18" s="53"/>
      <c r="P18" s="53"/>
      <c r="Q18" s="53"/>
      <c r="R18" s="53"/>
      <c r="S18" s="52"/>
      <c r="T18" s="364"/>
      <c r="U18" s="371"/>
      <c r="V18" s="364"/>
      <c r="W18" s="365"/>
      <c r="X18" s="365"/>
      <c r="Y18" s="366"/>
    </row>
    <row r="19" spans="1:25" ht="20.149999999999999" customHeight="1">
      <c r="A19" s="97"/>
      <c r="B19" s="88"/>
      <c r="C19" s="242"/>
      <c r="D19" s="243"/>
      <c r="E19" s="58"/>
      <c r="F19" s="57"/>
      <c r="G19" s="56"/>
      <c r="H19" s="56"/>
      <c r="I19" s="56"/>
      <c r="J19" s="56"/>
      <c r="K19" s="56"/>
      <c r="L19" s="56"/>
      <c r="M19" s="56"/>
      <c r="N19" s="56"/>
      <c r="O19" s="56"/>
      <c r="P19" s="56"/>
      <c r="Q19" s="56"/>
      <c r="R19" s="56"/>
      <c r="S19" s="55"/>
      <c r="T19" s="354"/>
      <c r="U19" s="361"/>
      <c r="V19" s="354"/>
      <c r="W19" s="355"/>
      <c r="X19" s="355"/>
      <c r="Y19" s="356"/>
    </row>
    <row r="20" spans="1:25" ht="20.149999999999999" customHeight="1">
      <c r="A20" s="97"/>
      <c r="B20" s="88"/>
      <c r="C20" s="242"/>
      <c r="D20" s="243"/>
      <c r="E20" s="58"/>
      <c r="F20" s="57"/>
      <c r="G20" s="56"/>
      <c r="H20" s="56"/>
      <c r="I20" s="56"/>
      <c r="J20" s="56"/>
      <c r="K20" s="56"/>
      <c r="L20" s="56"/>
      <c r="M20" s="56"/>
      <c r="N20" s="56"/>
      <c r="O20" s="56"/>
      <c r="P20" s="56"/>
      <c r="Q20" s="56"/>
      <c r="R20" s="56"/>
      <c r="S20" s="55"/>
      <c r="T20" s="354"/>
      <c r="U20" s="361"/>
      <c r="V20" s="354"/>
      <c r="W20" s="355"/>
      <c r="X20" s="355"/>
      <c r="Y20" s="356"/>
    </row>
    <row r="21" spans="1:25" ht="20.149999999999999" customHeight="1">
      <c r="A21" s="97"/>
      <c r="B21" s="88"/>
      <c r="C21" s="242"/>
      <c r="D21" s="243"/>
      <c r="E21" s="58"/>
      <c r="F21" s="57"/>
      <c r="G21" s="56"/>
      <c r="H21" s="56"/>
      <c r="I21" s="56"/>
      <c r="J21" s="56"/>
      <c r="K21" s="56"/>
      <c r="L21" s="56"/>
      <c r="M21" s="56"/>
      <c r="N21" s="56"/>
      <c r="O21" s="56"/>
      <c r="P21" s="56"/>
      <c r="Q21" s="56"/>
      <c r="R21" s="56"/>
      <c r="S21" s="55"/>
      <c r="T21" s="354"/>
      <c r="U21" s="361"/>
      <c r="V21" s="354"/>
      <c r="W21" s="355"/>
      <c r="X21" s="355"/>
      <c r="Y21" s="356"/>
    </row>
    <row r="22" spans="1:25" ht="20.149999999999999" customHeight="1">
      <c r="A22" s="97"/>
      <c r="B22" s="88"/>
      <c r="C22" s="362"/>
      <c r="D22" s="363"/>
      <c r="E22" s="57"/>
      <c r="F22" s="57"/>
      <c r="G22" s="56"/>
      <c r="H22" s="56"/>
      <c r="I22" s="56"/>
      <c r="J22" s="56"/>
      <c r="K22" s="56"/>
      <c r="L22" s="56"/>
      <c r="M22" s="56"/>
      <c r="N22" s="56"/>
      <c r="O22" s="56"/>
      <c r="P22" s="56"/>
      <c r="Q22" s="56"/>
      <c r="R22" s="56"/>
      <c r="S22" s="55"/>
      <c r="T22" s="354"/>
      <c r="U22" s="361"/>
      <c r="V22" s="354"/>
      <c r="W22" s="355"/>
      <c r="X22" s="355"/>
      <c r="Y22" s="356"/>
    </row>
    <row r="23" spans="1:25" ht="20.149999999999999" customHeight="1">
      <c r="A23" s="99"/>
      <c r="B23" s="91"/>
      <c r="C23" s="362"/>
      <c r="D23" s="363"/>
      <c r="E23" s="57"/>
      <c r="F23" s="57"/>
      <c r="G23" s="56"/>
      <c r="H23" s="56"/>
      <c r="I23" s="56"/>
      <c r="J23" s="56"/>
      <c r="K23" s="56"/>
      <c r="L23" s="56"/>
      <c r="M23" s="56"/>
      <c r="N23" s="56"/>
      <c r="O23" s="56"/>
      <c r="P23" s="56"/>
      <c r="Q23" s="56"/>
      <c r="R23" s="56"/>
      <c r="S23" s="55"/>
      <c r="T23" s="354"/>
      <c r="U23" s="361"/>
      <c r="V23" s="354"/>
      <c r="W23" s="355"/>
      <c r="X23" s="355"/>
      <c r="Y23" s="356"/>
    </row>
    <row r="24" spans="1:25" ht="20.149999999999999" customHeight="1">
      <c r="A24" s="98"/>
      <c r="B24" s="87"/>
      <c r="C24" s="357"/>
      <c r="D24" s="358"/>
      <c r="E24" s="57"/>
      <c r="F24" s="57"/>
      <c r="G24" s="56"/>
      <c r="H24" s="56"/>
      <c r="I24" s="56"/>
      <c r="J24" s="56"/>
      <c r="K24" s="56"/>
      <c r="L24" s="56"/>
      <c r="M24" s="56"/>
      <c r="N24" s="56"/>
      <c r="O24" s="56"/>
      <c r="P24" s="56"/>
      <c r="Q24" s="56"/>
      <c r="R24" s="56"/>
      <c r="S24" s="55"/>
      <c r="T24" s="354"/>
      <c r="U24" s="361"/>
      <c r="V24" s="354"/>
      <c r="W24" s="355"/>
      <c r="X24" s="355"/>
      <c r="Y24" s="356"/>
    </row>
    <row r="25" spans="1:25" ht="20.149999999999999" customHeight="1">
      <c r="A25" s="98"/>
      <c r="B25" s="87"/>
      <c r="C25" s="357"/>
      <c r="D25" s="358"/>
      <c r="E25" s="54"/>
      <c r="F25" s="54"/>
      <c r="G25" s="53"/>
      <c r="H25" s="53"/>
      <c r="I25" s="53"/>
      <c r="J25" s="53"/>
      <c r="K25" s="53"/>
      <c r="L25" s="53"/>
      <c r="M25" s="53"/>
      <c r="N25" s="53"/>
      <c r="O25" s="53"/>
      <c r="P25" s="53"/>
      <c r="Q25" s="53"/>
      <c r="R25" s="53"/>
      <c r="S25" s="52"/>
      <c r="T25" s="354"/>
      <c r="U25" s="361"/>
      <c r="V25" s="354"/>
      <c r="W25" s="355"/>
      <c r="X25" s="355"/>
      <c r="Y25" s="356"/>
    </row>
    <row r="26" spans="1:25" ht="20.149999999999999" customHeight="1">
      <c r="A26" s="98"/>
      <c r="B26" s="87"/>
      <c r="C26" s="357"/>
      <c r="D26" s="358"/>
      <c r="E26" s="51"/>
      <c r="F26" s="57"/>
      <c r="G26" s="56"/>
      <c r="H26" s="56"/>
      <c r="I26" s="56"/>
      <c r="J26" s="56"/>
      <c r="K26" s="56"/>
      <c r="L26" s="56"/>
      <c r="M26" s="56"/>
      <c r="N26" s="56"/>
      <c r="O26" s="56"/>
      <c r="P26" s="56"/>
      <c r="Q26" s="56"/>
      <c r="R26" s="56"/>
      <c r="S26" s="55"/>
      <c r="T26" s="354"/>
      <c r="U26" s="361"/>
      <c r="V26" s="354"/>
      <c r="W26" s="355"/>
      <c r="X26" s="355"/>
      <c r="Y26" s="356"/>
    </row>
    <row r="27" spans="1:25" ht="20.149999999999999" customHeight="1">
      <c r="A27" s="98"/>
      <c r="B27" s="87"/>
      <c r="C27" s="357"/>
      <c r="D27" s="358"/>
      <c r="E27" s="54"/>
      <c r="F27" s="54"/>
      <c r="G27" s="53"/>
      <c r="H27" s="53"/>
      <c r="I27" s="53"/>
      <c r="J27" s="53"/>
      <c r="K27" s="53"/>
      <c r="L27" s="53"/>
      <c r="M27" s="53"/>
      <c r="N27" s="53"/>
      <c r="O27" s="53"/>
      <c r="P27" s="53"/>
      <c r="Q27" s="53"/>
      <c r="R27" s="53"/>
      <c r="S27" s="52"/>
      <c r="T27" s="354"/>
      <c r="U27" s="361"/>
      <c r="V27" s="354"/>
      <c r="W27" s="355"/>
      <c r="X27" s="355"/>
      <c r="Y27" s="356"/>
    </row>
    <row r="28" spans="1:25" ht="20.149999999999999" customHeight="1">
      <c r="A28" s="98"/>
      <c r="B28" s="87"/>
      <c r="C28" s="357"/>
      <c r="D28" s="358"/>
      <c r="E28" s="51"/>
      <c r="F28" s="51"/>
      <c r="G28" s="50"/>
      <c r="H28" s="50"/>
      <c r="I28" s="50"/>
      <c r="J28" s="50"/>
      <c r="K28" s="50"/>
      <c r="L28" s="50"/>
      <c r="M28" s="50"/>
      <c r="N28" s="50"/>
      <c r="O28" s="50"/>
      <c r="P28" s="50"/>
      <c r="Q28" s="50"/>
      <c r="R28" s="50"/>
      <c r="S28" s="49"/>
      <c r="T28" s="354"/>
      <c r="U28" s="361"/>
      <c r="V28" s="354"/>
      <c r="W28" s="355"/>
      <c r="X28" s="355"/>
      <c r="Y28" s="356"/>
    </row>
    <row r="29" spans="1:25" ht="20.149999999999999" customHeight="1">
      <c r="A29" s="98"/>
      <c r="B29" s="87"/>
      <c r="C29" s="357"/>
      <c r="D29" s="358"/>
      <c r="E29" s="54"/>
      <c r="F29" s="54"/>
      <c r="G29" s="53"/>
      <c r="H29" s="53"/>
      <c r="I29" s="53"/>
      <c r="J29" s="53"/>
      <c r="K29" s="53"/>
      <c r="L29" s="53"/>
      <c r="M29" s="53"/>
      <c r="N29" s="53"/>
      <c r="O29" s="53"/>
      <c r="P29" s="53"/>
      <c r="Q29" s="53"/>
      <c r="R29" s="53"/>
      <c r="S29" s="52"/>
      <c r="T29" s="354"/>
      <c r="U29" s="361"/>
      <c r="V29" s="354"/>
      <c r="W29" s="355"/>
      <c r="X29" s="355"/>
      <c r="Y29" s="356"/>
    </row>
    <row r="30" spans="1:25" ht="20.149999999999999" customHeight="1">
      <c r="A30" s="98"/>
      <c r="B30" s="87"/>
      <c r="C30" s="359"/>
      <c r="D30" s="360"/>
      <c r="E30" s="51"/>
      <c r="F30" s="51"/>
      <c r="G30" s="50"/>
      <c r="H30" s="50"/>
      <c r="I30" s="50"/>
      <c r="J30" s="50"/>
      <c r="K30" s="50"/>
      <c r="L30" s="50"/>
      <c r="M30" s="50"/>
      <c r="N30" s="50"/>
      <c r="O30" s="50"/>
      <c r="P30" s="50"/>
      <c r="Q30" s="50"/>
      <c r="R30" s="50"/>
      <c r="S30" s="49"/>
      <c r="T30" s="354"/>
      <c r="U30" s="361"/>
      <c r="V30" s="354"/>
      <c r="W30" s="355"/>
      <c r="X30" s="355"/>
      <c r="Y30" s="356"/>
    </row>
    <row r="31" spans="1:25" ht="20.149999999999999" customHeight="1" thickBot="1">
      <c r="A31" s="100"/>
      <c r="B31" s="92"/>
      <c r="C31" s="352"/>
      <c r="D31" s="353"/>
      <c r="E31" s="48"/>
      <c r="F31" s="48"/>
      <c r="G31" s="47"/>
      <c r="H31" s="47"/>
      <c r="I31" s="47"/>
      <c r="J31" s="47"/>
      <c r="K31" s="47"/>
      <c r="L31" s="47"/>
      <c r="M31" s="47"/>
      <c r="N31" s="47"/>
      <c r="O31" s="47"/>
      <c r="P31" s="47"/>
      <c r="Q31" s="47"/>
      <c r="R31" s="47"/>
      <c r="S31" s="46"/>
      <c r="T31" s="348"/>
      <c r="U31" s="349"/>
      <c r="V31" s="348"/>
      <c r="W31" s="350"/>
      <c r="X31" s="350"/>
      <c r="Y31" s="351"/>
    </row>
    <row r="36" spans="1:25" ht="13">
      <c r="A36" s="43"/>
      <c r="B36" s="43"/>
      <c r="C36" s="43"/>
      <c r="D36" s="43"/>
      <c r="E36" s="43"/>
      <c r="F36" s="44"/>
      <c r="G36" s="44"/>
      <c r="H36" s="44"/>
      <c r="I36" s="44"/>
      <c r="J36" s="44"/>
      <c r="K36" s="44"/>
      <c r="L36" s="44"/>
      <c r="M36" s="44"/>
      <c r="N36" s="44"/>
      <c r="O36" s="44"/>
      <c r="P36" s="44"/>
      <c r="Q36" s="44"/>
      <c r="R36" s="44"/>
      <c r="S36" s="44"/>
      <c r="T36" s="44"/>
      <c r="U36" s="45"/>
      <c r="V36" s="45"/>
      <c r="W36" s="45"/>
      <c r="X36" s="45"/>
      <c r="Y36" s="45"/>
    </row>
    <row r="37" spans="1:25">
      <c r="A37" s="347" t="s">
        <v>303</v>
      </c>
      <c r="B37" s="347"/>
      <c r="C37" s="347"/>
      <c r="D37" s="262" t="s">
        <v>304</v>
      </c>
      <c r="E37" s="263"/>
      <c r="F37" s="347" t="s">
        <v>305</v>
      </c>
      <c r="G37" s="347"/>
      <c r="H37" s="347"/>
      <c r="I37" s="347"/>
      <c r="J37" s="347"/>
      <c r="K37" s="347"/>
      <c r="L37" s="347"/>
      <c r="M37" s="347"/>
      <c r="N37" s="347"/>
      <c r="O37" s="347"/>
      <c r="P37" s="347"/>
      <c r="Q37" s="347"/>
      <c r="R37" s="347"/>
      <c r="S37" s="347"/>
      <c r="T37" s="347"/>
      <c r="U37" s="262"/>
      <c r="V37" s="347" t="s">
        <v>304</v>
      </c>
      <c r="W37" s="347"/>
      <c r="X37" s="347"/>
      <c r="Y37" s="347"/>
    </row>
    <row r="38" spans="1:25" ht="13">
      <c r="A38" s="43"/>
      <c r="B38" s="43"/>
      <c r="C38" s="43"/>
      <c r="D38" s="43"/>
      <c r="E38" s="43"/>
      <c r="F38" s="43"/>
      <c r="G38" s="43"/>
      <c r="H38" s="43"/>
      <c r="I38" s="43"/>
      <c r="J38" s="43"/>
      <c r="K38" s="43"/>
    </row>
    <row r="39" spans="1:25" ht="13">
      <c r="A39" s="43"/>
      <c r="B39" s="43"/>
      <c r="C39" s="43"/>
      <c r="D39" s="43"/>
      <c r="E39" s="43"/>
      <c r="F39" s="43"/>
      <c r="G39" s="43"/>
      <c r="H39" s="43"/>
      <c r="I39" s="43"/>
      <c r="J39" s="43"/>
      <c r="K39" s="43"/>
    </row>
    <row r="40" spans="1:25">
      <c r="A40" s="346"/>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row>
    <row r="41" spans="1:25">
      <c r="A41" s="346"/>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row>
    <row r="42" spans="1:25">
      <c r="A42" s="346"/>
      <c r="B42" s="346"/>
      <c r="C42" s="346"/>
      <c r="D42" s="346"/>
      <c r="E42" s="346"/>
      <c r="F42" s="346"/>
      <c r="G42" s="346"/>
      <c r="H42" s="346"/>
      <c r="I42" s="346"/>
      <c r="J42" s="346"/>
      <c r="K42" s="346"/>
      <c r="L42" s="346"/>
      <c r="M42" s="346"/>
      <c r="N42" s="346"/>
      <c r="O42" s="346"/>
      <c r="P42" s="346"/>
      <c r="Q42" s="346"/>
      <c r="R42" s="346"/>
      <c r="S42" s="346"/>
      <c r="T42" s="346"/>
      <c r="U42" s="346"/>
      <c r="V42" s="346"/>
      <c r="W42" s="346"/>
      <c r="X42" s="346"/>
      <c r="Y42" s="346"/>
    </row>
  </sheetData>
  <mergeCells count="93">
    <mergeCell ref="V5:Y6"/>
    <mergeCell ref="T5:U6"/>
    <mergeCell ref="V13:Y13"/>
    <mergeCell ref="C15:D15"/>
    <mergeCell ref="M7:N7"/>
    <mergeCell ref="C13:D13"/>
    <mergeCell ref="E10:E12"/>
    <mergeCell ref="V11:Y12"/>
    <mergeCell ref="C14:D14"/>
    <mergeCell ref="F11:F12"/>
    <mergeCell ref="C10:D12"/>
    <mergeCell ref="V15:Y15"/>
    <mergeCell ref="T13:U13"/>
    <mergeCell ref="T11:U12"/>
    <mergeCell ref="G11:R11"/>
    <mergeCell ref="T10:Y10"/>
    <mergeCell ref="A3:A4"/>
    <mergeCell ref="D3:D4"/>
    <mergeCell ref="B7:D9"/>
    <mergeCell ref="E7:E9"/>
    <mergeCell ref="J8:N9"/>
    <mergeCell ref="B3:C4"/>
    <mergeCell ref="B5:R6"/>
    <mergeCell ref="A1:Y2"/>
    <mergeCell ref="Y8:Y9"/>
    <mergeCell ref="F7:I9"/>
    <mergeCell ref="O7:P7"/>
    <mergeCell ref="Q7:R7"/>
    <mergeCell ref="F3:K4"/>
    <mergeCell ref="E3:E4"/>
    <mergeCell ref="A5:A6"/>
    <mergeCell ref="V3:Y4"/>
    <mergeCell ref="T3:U4"/>
    <mergeCell ref="A7:A9"/>
    <mergeCell ref="L3:R4"/>
    <mergeCell ref="O8:P9"/>
    <mergeCell ref="Q8:R9"/>
    <mergeCell ref="T8:T9"/>
    <mergeCell ref="U8:U9"/>
    <mergeCell ref="C17:D17"/>
    <mergeCell ref="V8:V9"/>
    <mergeCell ref="T18:U18"/>
    <mergeCell ref="T17:U17"/>
    <mergeCell ref="A11:A12"/>
    <mergeCell ref="V17:Y17"/>
    <mergeCell ref="T15:U15"/>
    <mergeCell ref="C16:D16"/>
    <mergeCell ref="T16:U16"/>
    <mergeCell ref="V16:Y16"/>
    <mergeCell ref="V14:Y14"/>
    <mergeCell ref="T14:U14"/>
    <mergeCell ref="C18:D18"/>
    <mergeCell ref="C22:D22"/>
    <mergeCell ref="V18:Y18"/>
    <mergeCell ref="V21:Y21"/>
    <mergeCell ref="V22:Y22"/>
    <mergeCell ref="T22:U22"/>
    <mergeCell ref="T21:U21"/>
    <mergeCell ref="T19:U19"/>
    <mergeCell ref="T20:U20"/>
    <mergeCell ref="V20:Y20"/>
    <mergeCell ref="V19:Y19"/>
    <mergeCell ref="T25:U25"/>
    <mergeCell ref="C25:D25"/>
    <mergeCell ref="V23:Y23"/>
    <mergeCell ref="V24:Y24"/>
    <mergeCell ref="V29:Y29"/>
    <mergeCell ref="T26:U26"/>
    <mergeCell ref="T27:U27"/>
    <mergeCell ref="T23:U23"/>
    <mergeCell ref="V25:Y25"/>
    <mergeCell ref="T24:U24"/>
    <mergeCell ref="C24:D24"/>
    <mergeCell ref="C23:D23"/>
    <mergeCell ref="V26:Y26"/>
    <mergeCell ref="V27:Y27"/>
    <mergeCell ref="T28:U28"/>
    <mergeCell ref="V30:Y30"/>
    <mergeCell ref="V28:Y28"/>
    <mergeCell ref="C26:D26"/>
    <mergeCell ref="C28:D28"/>
    <mergeCell ref="C30:D30"/>
    <mergeCell ref="T30:U30"/>
    <mergeCell ref="T29:U29"/>
    <mergeCell ref="C29:D29"/>
    <mergeCell ref="C27:D27"/>
    <mergeCell ref="A40:Y42"/>
    <mergeCell ref="A37:C37"/>
    <mergeCell ref="F37:T37"/>
    <mergeCell ref="V37:Y37"/>
    <mergeCell ref="T31:U31"/>
    <mergeCell ref="V31:Y31"/>
    <mergeCell ref="C31:D31"/>
  </mergeCells>
  <phoneticPr fontId="25" type="noConversion"/>
  <printOptions horizontalCentered="1"/>
  <pageMargins left="0.25" right="0.25" top="0.75" bottom="0.75" header="0.3" footer="0.3"/>
  <pageSetup paperSize="3" scale="99" orientation="landscape" r:id="rId1"/>
  <headerFooter alignWithMargins="0">
    <oddFooter>&amp;LSupplier Evaluation Action Plan Tab&amp;CFortive Confidential&amp;R&amp;P of &amp;N</oddFooter>
  </headerFooter>
  <customProperties>
    <customPr name="workbookAdvencedSettings" r:id="rId2"/>
    <customPr name="workbookExecutionSettings" r:id="rId3"/>
    <customPr name="workbookGatewaySettings" r:id="rId4"/>
  </customProperties>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63"/>
  <sheetViews>
    <sheetView showGridLines="0" topLeftCell="A13" zoomScaleNormal="100" workbookViewId="0">
      <selection activeCell="D23" sqref="D23"/>
    </sheetView>
  </sheetViews>
  <sheetFormatPr defaultRowHeight="12.5"/>
  <cols>
    <col min="1" max="1" width="13.1796875" style="119" customWidth="1"/>
    <col min="2" max="2" width="10.1796875" style="1" bestFit="1" customWidth="1"/>
    <col min="3" max="3" width="41.81640625" style="121" customWidth="1"/>
    <col min="4" max="4" width="101.1796875" style="121" customWidth="1"/>
  </cols>
  <sheetData>
    <row r="1" spans="1:4" ht="18.75" customHeight="1"/>
    <row r="2" spans="1:4" s="195" customFormat="1" ht="30" customHeight="1">
      <c r="A2" s="192" t="s">
        <v>306</v>
      </c>
      <c r="B2" s="193" t="s">
        <v>304</v>
      </c>
      <c r="C2" s="194" t="s">
        <v>307</v>
      </c>
      <c r="D2" s="194" t="s">
        <v>308</v>
      </c>
    </row>
    <row r="3" spans="1:4" ht="168.75" customHeight="1">
      <c r="A3" s="231" t="s">
        <v>309</v>
      </c>
      <c r="B3" s="230">
        <v>40598</v>
      </c>
      <c r="C3" s="186" t="s">
        <v>310</v>
      </c>
      <c r="D3" s="187" t="s">
        <v>311</v>
      </c>
    </row>
    <row r="4" spans="1:4" ht="65.25" customHeight="1">
      <c r="A4" s="231" t="s">
        <v>312</v>
      </c>
      <c r="B4" s="230">
        <v>40634</v>
      </c>
      <c r="C4" s="186" t="s">
        <v>313</v>
      </c>
      <c r="D4" s="187" t="s">
        <v>314</v>
      </c>
    </row>
    <row r="5" spans="1:4" ht="64.5" customHeight="1">
      <c r="A5" s="231" t="s">
        <v>315</v>
      </c>
      <c r="B5" s="230">
        <v>40653</v>
      </c>
      <c r="C5" s="186" t="s">
        <v>316</v>
      </c>
      <c r="D5" s="187" t="s">
        <v>317</v>
      </c>
    </row>
    <row r="6" spans="1:4" ht="25.5" customHeight="1">
      <c r="A6" s="231" t="s">
        <v>318</v>
      </c>
      <c r="B6" s="230">
        <v>40690</v>
      </c>
      <c r="C6" s="186" t="s">
        <v>319</v>
      </c>
      <c r="D6" s="187" t="s">
        <v>320</v>
      </c>
    </row>
    <row r="7" spans="1:4" ht="24" customHeight="1">
      <c r="A7" s="231" t="s">
        <v>321</v>
      </c>
      <c r="B7" s="230">
        <v>40703</v>
      </c>
      <c r="C7" s="187" t="s">
        <v>319</v>
      </c>
      <c r="D7" s="187" t="s">
        <v>322</v>
      </c>
    </row>
    <row r="8" spans="1:4" ht="26.25" customHeight="1">
      <c r="A8" s="234" t="s">
        <v>323</v>
      </c>
      <c r="B8" s="230">
        <v>40861</v>
      </c>
      <c r="C8" s="187" t="s">
        <v>316</v>
      </c>
      <c r="D8" s="187" t="s">
        <v>324</v>
      </c>
    </row>
    <row r="9" spans="1:4" ht="25.5" customHeight="1">
      <c r="A9" s="234" t="s">
        <v>325</v>
      </c>
      <c r="B9" s="230">
        <v>40666</v>
      </c>
      <c r="C9" s="187" t="s">
        <v>316</v>
      </c>
      <c r="D9" s="187" t="s">
        <v>326</v>
      </c>
    </row>
    <row r="10" spans="1:4" ht="24.75" customHeight="1">
      <c r="A10" s="231"/>
      <c r="B10" s="231"/>
      <c r="C10" s="187"/>
      <c r="D10" s="187" t="s">
        <v>327</v>
      </c>
    </row>
    <row r="11" spans="1:4" ht="21.75" customHeight="1">
      <c r="A11" s="231"/>
      <c r="B11" s="231"/>
      <c r="C11" s="187"/>
      <c r="D11" s="187" t="s">
        <v>328</v>
      </c>
    </row>
    <row r="12" spans="1:4" ht="25">
      <c r="A12" s="231"/>
      <c r="B12" s="231"/>
      <c r="C12" s="187"/>
      <c r="D12" s="187" t="s">
        <v>329</v>
      </c>
    </row>
    <row r="13" spans="1:4" ht="62.25" customHeight="1">
      <c r="A13" s="234" t="s">
        <v>330</v>
      </c>
      <c r="B13" s="230">
        <v>41620</v>
      </c>
      <c r="C13" s="187" t="s">
        <v>316</v>
      </c>
      <c r="D13" s="187" t="s">
        <v>331</v>
      </c>
    </row>
    <row r="14" spans="1:4" ht="22.5" customHeight="1">
      <c r="A14" s="235" t="s">
        <v>332</v>
      </c>
      <c r="B14" s="188">
        <v>41814</v>
      </c>
      <c r="C14" s="148" t="s">
        <v>316</v>
      </c>
      <c r="D14" s="148" t="s">
        <v>333</v>
      </c>
    </row>
    <row r="15" spans="1:4" ht="21.75" customHeight="1">
      <c r="A15" s="232" t="s">
        <v>334</v>
      </c>
      <c r="B15" s="188">
        <v>42466</v>
      </c>
      <c r="C15" s="172" t="s">
        <v>316</v>
      </c>
      <c r="D15" s="148" t="s">
        <v>335</v>
      </c>
    </row>
    <row r="16" spans="1:4" ht="19.5" customHeight="1">
      <c r="A16" s="232" t="s">
        <v>336</v>
      </c>
      <c r="B16" s="188">
        <v>42593</v>
      </c>
      <c r="C16" s="172" t="s">
        <v>337</v>
      </c>
      <c r="D16" s="148" t="s">
        <v>338</v>
      </c>
    </row>
    <row r="17" spans="1:4" ht="34.5" customHeight="1">
      <c r="A17" s="232" t="s">
        <v>339</v>
      </c>
      <c r="B17" s="188">
        <v>42635</v>
      </c>
      <c r="C17" s="172" t="s">
        <v>340</v>
      </c>
      <c r="D17" s="148" t="s">
        <v>341</v>
      </c>
    </row>
    <row r="18" spans="1:4" ht="23.25" customHeight="1">
      <c r="A18" s="232" t="s">
        <v>342</v>
      </c>
      <c r="B18" s="188">
        <v>42717</v>
      </c>
      <c r="C18" s="172" t="s">
        <v>337</v>
      </c>
      <c r="D18" s="148" t="s">
        <v>343</v>
      </c>
    </row>
    <row r="19" spans="1:4" ht="33" customHeight="1">
      <c r="A19" s="232" t="s">
        <v>344</v>
      </c>
      <c r="B19" s="189">
        <v>42851</v>
      </c>
      <c r="C19" s="190" t="s">
        <v>340</v>
      </c>
      <c r="D19" s="191" t="s">
        <v>345</v>
      </c>
    </row>
    <row r="20" spans="1:4" ht="37.5">
      <c r="A20" s="232" t="s">
        <v>346</v>
      </c>
      <c r="B20" s="188">
        <v>42878</v>
      </c>
      <c r="C20" s="172" t="s">
        <v>347</v>
      </c>
      <c r="D20" s="148" t="s">
        <v>348</v>
      </c>
    </row>
    <row r="21" spans="1:4" ht="20.25" customHeight="1">
      <c r="A21" s="235" t="s">
        <v>349</v>
      </c>
      <c r="B21" s="188">
        <v>42912</v>
      </c>
      <c r="C21" s="148" t="s">
        <v>340</v>
      </c>
      <c r="D21" s="148" t="s">
        <v>350</v>
      </c>
    </row>
    <row r="22" spans="1:4" ht="25">
      <c r="A22" s="235" t="s">
        <v>351</v>
      </c>
      <c r="B22" s="188">
        <v>42933</v>
      </c>
      <c r="C22" s="148" t="s">
        <v>352</v>
      </c>
      <c r="D22" s="148" t="s">
        <v>353</v>
      </c>
    </row>
    <row r="23" spans="1:4">
      <c r="A23" s="235" t="s">
        <v>354</v>
      </c>
      <c r="B23" s="188">
        <v>43585</v>
      </c>
      <c r="C23" s="148" t="s">
        <v>337</v>
      </c>
      <c r="D23" s="148" t="s">
        <v>355</v>
      </c>
    </row>
    <row r="24" spans="1:4">
      <c r="A24" s="232"/>
      <c r="B24" s="232"/>
      <c r="C24" s="148"/>
      <c r="D24" s="148"/>
    </row>
    <row r="25" spans="1:4">
      <c r="A25" s="120"/>
      <c r="B25" s="233"/>
      <c r="C25" s="114"/>
      <c r="D25" s="114"/>
    </row>
    <row r="26" spans="1:4">
      <c r="A26" s="120"/>
      <c r="B26" s="233"/>
      <c r="C26" s="114"/>
      <c r="D26" s="114"/>
    </row>
    <row r="27" spans="1:4">
      <c r="A27" s="120"/>
      <c r="B27" s="233"/>
      <c r="C27" s="114"/>
      <c r="D27" s="114"/>
    </row>
    <row r="28" spans="1:4">
      <c r="A28" s="120"/>
      <c r="B28" s="233"/>
      <c r="C28" s="114"/>
      <c r="D28" s="114"/>
    </row>
    <row r="29" spans="1:4">
      <c r="A29" s="120"/>
      <c r="B29" s="233"/>
      <c r="C29" s="114"/>
      <c r="D29" s="114"/>
    </row>
    <row r="30" spans="1:4">
      <c r="A30" s="120"/>
      <c r="B30" s="233"/>
      <c r="C30" s="114"/>
      <c r="D30" s="114"/>
    </row>
    <row r="31" spans="1:4">
      <c r="A31" s="120"/>
      <c r="B31" s="233"/>
      <c r="C31" s="114"/>
      <c r="D31" s="114"/>
    </row>
    <row r="32" spans="1:4">
      <c r="A32" s="120"/>
      <c r="B32" s="233"/>
      <c r="C32" s="114"/>
      <c r="D32" s="114"/>
    </row>
    <row r="33" spans="1:4">
      <c r="A33" s="120"/>
      <c r="B33" s="233"/>
      <c r="C33" s="114"/>
      <c r="D33" s="114"/>
    </row>
    <row r="34" spans="1:4">
      <c r="A34" s="120"/>
      <c r="B34" s="233"/>
      <c r="C34" s="114"/>
      <c r="D34" s="114"/>
    </row>
    <row r="35" spans="1:4">
      <c r="A35" s="120"/>
      <c r="B35" s="233"/>
      <c r="C35" s="114"/>
      <c r="D35" s="114"/>
    </row>
    <row r="36" spans="1:4">
      <c r="A36" s="120"/>
      <c r="B36" s="233"/>
      <c r="C36" s="114"/>
      <c r="D36" s="114"/>
    </row>
    <row r="37" spans="1:4">
      <c r="A37" s="120"/>
      <c r="B37" s="233"/>
      <c r="C37" s="114"/>
      <c r="D37" s="114"/>
    </row>
    <row r="38" spans="1:4">
      <c r="A38" s="120"/>
      <c r="B38" s="233"/>
      <c r="C38" s="114"/>
      <c r="D38" s="114"/>
    </row>
    <row r="39" spans="1:4">
      <c r="A39" s="120"/>
      <c r="B39" s="233"/>
      <c r="C39" s="114"/>
      <c r="D39" s="114"/>
    </row>
    <row r="40" spans="1:4">
      <c r="A40" s="120"/>
      <c r="B40" s="233"/>
      <c r="C40" s="114"/>
      <c r="D40" s="114"/>
    </row>
    <row r="41" spans="1:4">
      <c r="A41" s="120"/>
      <c r="B41" s="233"/>
      <c r="C41" s="114"/>
      <c r="D41" s="114"/>
    </row>
    <row r="42" spans="1:4">
      <c r="A42" s="120"/>
      <c r="B42" s="233"/>
      <c r="C42" s="114"/>
      <c r="D42" s="114"/>
    </row>
    <row r="43" spans="1:4">
      <c r="A43" s="120"/>
      <c r="B43" s="233"/>
      <c r="C43" s="114"/>
      <c r="D43" s="114"/>
    </row>
    <row r="44" spans="1:4">
      <c r="A44" s="120"/>
      <c r="B44" s="233"/>
      <c r="C44" s="114"/>
      <c r="D44" s="114"/>
    </row>
    <row r="45" spans="1:4">
      <c r="A45" s="120"/>
      <c r="B45" s="233"/>
      <c r="C45" s="114"/>
      <c r="D45" s="114"/>
    </row>
    <row r="46" spans="1:4">
      <c r="A46" s="120"/>
      <c r="B46" s="233"/>
      <c r="C46" s="114"/>
      <c r="D46" s="114"/>
    </row>
    <row r="47" spans="1:4">
      <c r="A47" s="120"/>
      <c r="B47" s="233"/>
      <c r="C47" s="114"/>
      <c r="D47" s="114"/>
    </row>
    <row r="48" spans="1:4">
      <c r="A48" s="120"/>
      <c r="B48" s="233"/>
      <c r="C48" s="114"/>
      <c r="D48" s="114"/>
    </row>
    <row r="49" spans="1:4">
      <c r="A49" s="120"/>
      <c r="B49" s="233"/>
      <c r="C49" s="114"/>
      <c r="D49" s="114"/>
    </row>
    <row r="50" spans="1:4">
      <c r="A50" s="120"/>
      <c r="B50" s="233"/>
      <c r="C50" s="114"/>
      <c r="D50" s="114"/>
    </row>
    <row r="51" spans="1:4">
      <c r="A51" s="120"/>
      <c r="B51" s="233"/>
      <c r="C51" s="114"/>
      <c r="D51" s="114"/>
    </row>
    <row r="52" spans="1:4">
      <c r="A52" s="120"/>
      <c r="B52" s="233"/>
      <c r="C52" s="114"/>
      <c r="D52" s="114"/>
    </row>
    <row r="53" spans="1:4">
      <c r="A53" s="120"/>
      <c r="B53" s="233"/>
      <c r="C53" s="114"/>
      <c r="D53" s="114"/>
    </row>
    <row r="54" spans="1:4">
      <c r="A54" s="120"/>
      <c r="B54" s="233"/>
      <c r="C54" s="114"/>
      <c r="D54" s="114"/>
    </row>
    <row r="55" spans="1:4">
      <c r="A55" s="120"/>
      <c r="B55" s="233"/>
      <c r="C55" s="114"/>
      <c r="D55" s="114"/>
    </row>
    <row r="56" spans="1:4">
      <c r="A56" s="120"/>
      <c r="B56" s="233"/>
      <c r="C56" s="114"/>
      <c r="D56" s="114"/>
    </row>
    <row r="57" spans="1:4">
      <c r="A57" s="120"/>
      <c r="B57" s="233"/>
      <c r="C57" s="114"/>
      <c r="D57" s="114"/>
    </row>
    <row r="58" spans="1:4">
      <c r="A58" s="120"/>
      <c r="B58" s="233"/>
      <c r="C58" s="114"/>
      <c r="D58" s="114"/>
    </row>
    <row r="59" spans="1:4">
      <c r="A59" s="120"/>
      <c r="B59" s="233"/>
      <c r="C59" s="114"/>
      <c r="D59" s="114"/>
    </row>
    <row r="60" spans="1:4">
      <c r="A60" s="120"/>
      <c r="B60" s="233"/>
      <c r="C60" s="114"/>
      <c r="D60" s="114"/>
    </row>
    <row r="61" spans="1:4">
      <c r="A61" s="120"/>
      <c r="B61" s="233"/>
      <c r="C61" s="114"/>
      <c r="D61" s="114"/>
    </row>
    <row r="62" spans="1:4">
      <c r="A62" s="120"/>
      <c r="B62" s="233"/>
      <c r="C62" s="114"/>
      <c r="D62" s="114"/>
    </row>
    <row r="63" spans="1:4">
      <c r="A63" s="120"/>
      <c r="B63" s="233"/>
      <c r="C63" s="114"/>
      <c r="D63" s="114"/>
    </row>
  </sheetData>
  <sheetProtection selectLockedCells="1"/>
  <phoneticPr fontId="0" type="noConversion"/>
  <pageMargins left="0.25" right="0.25" top="0.75" bottom="0.75" header="0.3" footer="0.3"/>
  <pageSetup scale="61" fitToHeight="0" orientation="portrait" r:id="rId1"/>
  <headerFooter alignWithMargins="0"/>
  <customProperties>
    <customPr name="workbookAdvencedSettings" r:id="rId2"/>
    <customPr name="workbookExecutionSettings" r:id="rId3"/>
    <customPr name="workbookGatewaySettings" r:id="rId4"/>
  </customPropertie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G777"/>
  <sheetViews>
    <sheetView showGridLines="0" zoomScale="70" zoomScaleNormal="70" workbookViewId="0">
      <pane ySplit="4" topLeftCell="A5" activePane="bottomLeft" state="frozen"/>
      <selection pane="bottomLeft" activeCell="D17" sqref="D17"/>
    </sheetView>
  </sheetViews>
  <sheetFormatPr defaultColWidth="9.1796875" defaultRowHeight="12.5"/>
  <cols>
    <col min="1" max="1" width="5.54296875" style="3" customWidth="1"/>
    <col min="2" max="2" width="55.54296875" style="6" customWidth="1"/>
    <col min="3" max="3" width="75.54296875" style="6" customWidth="1"/>
    <col min="4" max="4" width="45.54296875" style="6" customWidth="1"/>
    <col min="5" max="6" width="11.54296875" style="7" customWidth="1"/>
    <col min="7" max="7" width="65.54296875" style="7" customWidth="1"/>
    <col min="8" max="16384" width="9.1796875" style="7"/>
  </cols>
  <sheetData>
    <row r="1" spans="1:7" ht="25.15" customHeight="1"/>
    <row r="2" spans="1:7" s="156" customFormat="1" ht="30" customHeight="1">
      <c r="A2" s="297" t="s">
        <v>12</v>
      </c>
      <c r="B2" s="298"/>
      <c r="C2" s="298"/>
      <c r="D2" s="298"/>
      <c r="E2" s="298"/>
      <c r="F2" s="298"/>
      <c r="G2" s="299"/>
    </row>
    <row r="3" spans="1:7" ht="12" customHeight="1">
      <c r="G3" s="237"/>
    </row>
    <row r="4" spans="1:7" s="127" customFormat="1" ht="35.15" customHeight="1">
      <c r="A4" s="300" t="s">
        <v>13</v>
      </c>
      <c r="B4" s="300"/>
      <c r="C4" s="238" t="s">
        <v>14</v>
      </c>
      <c r="D4" s="134" t="s">
        <v>15</v>
      </c>
      <c r="E4" s="132" t="s">
        <v>16</v>
      </c>
      <c r="F4" s="132" t="s">
        <v>17</v>
      </c>
      <c r="G4" s="238" t="s">
        <v>18</v>
      </c>
    </row>
    <row r="5" spans="1:7" s="161" customFormat="1" ht="15" customHeight="1">
      <c r="A5" s="180"/>
      <c r="B5" s="177" t="s">
        <v>19</v>
      </c>
      <c r="C5" s="177"/>
      <c r="D5" s="177"/>
      <c r="E5" s="177"/>
      <c r="F5" s="177"/>
      <c r="G5" s="178"/>
    </row>
    <row r="6" spans="1:7" s="5" customFormat="1" ht="81" customHeight="1">
      <c r="A6" s="157">
        <v>1</v>
      </c>
      <c r="B6" s="158" t="s">
        <v>20</v>
      </c>
      <c r="C6" s="159" t="s">
        <v>21</v>
      </c>
      <c r="D6" s="160"/>
      <c r="E6" s="151"/>
      <c r="F6" s="151">
        <v>1</v>
      </c>
      <c r="G6" s="160"/>
    </row>
    <row r="7" spans="1:7">
      <c r="A7" s="2"/>
      <c r="B7" s="9"/>
      <c r="C7" s="9"/>
      <c r="D7" s="9"/>
      <c r="E7" s="4">
        <f>SUM(E6)</f>
        <v>0</v>
      </c>
      <c r="F7" s="4">
        <f>SUM(F6)</f>
        <v>1</v>
      </c>
      <c r="G7" s="10"/>
    </row>
    <row r="8" spans="1:7" ht="25">
      <c r="A8" s="2"/>
      <c r="E8" s="129" t="s">
        <v>22</v>
      </c>
      <c r="F8" s="129" t="s">
        <v>23</v>
      </c>
    </row>
    <row r="9" spans="1:7">
      <c r="A9" s="2"/>
      <c r="E9" s="3"/>
      <c r="F9" s="3"/>
    </row>
    <row r="10" spans="1:7">
      <c r="A10" s="2"/>
      <c r="E10" s="3"/>
      <c r="F10" s="3"/>
    </row>
    <row r="11" spans="1:7">
      <c r="A11" s="2"/>
      <c r="E11" s="3"/>
      <c r="F11" s="3"/>
    </row>
    <row r="12" spans="1:7">
      <c r="A12" s="2"/>
      <c r="E12" s="3"/>
      <c r="F12" s="3"/>
    </row>
    <row r="13" spans="1:7">
      <c r="A13" s="2"/>
      <c r="E13" s="3"/>
      <c r="F13" s="3"/>
    </row>
    <row r="14" spans="1:7">
      <c r="A14" s="2"/>
      <c r="E14" s="3"/>
      <c r="F14" s="3"/>
    </row>
    <row r="15" spans="1:7">
      <c r="A15" s="2"/>
      <c r="E15" s="3"/>
      <c r="F15" s="3"/>
    </row>
    <row r="16" spans="1:7">
      <c r="A16" s="2"/>
      <c r="E16" s="3"/>
      <c r="F16" s="3"/>
    </row>
    <row r="17" spans="1:6">
      <c r="A17" s="2"/>
      <c r="E17" s="3"/>
      <c r="F17" s="3"/>
    </row>
    <row r="18" spans="1:6">
      <c r="A18" s="2"/>
      <c r="E18" s="3"/>
      <c r="F18" s="3"/>
    </row>
    <row r="19" spans="1:6">
      <c r="A19" s="2"/>
      <c r="E19" s="3"/>
      <c r="F19" s="3"/>
    </row>
    <row r="20" spans="1:6">
      <c r="A20" s="2"/>
      <c r="E20" s="3"/>
      <c r="F20" s="3"/>
    </row>
    <row r="21" spans="1:6">
      <c r="A21" s="2"/>
      <c r="E21" s="3"/>
      <c r="F21" s="3"/>
    </row>
    <row r="22" spans="1:6">
      <c r="A22" s="2"/>
      <c r="E22" s="3"/>
      <c r="F22" s="3"/>
    </row>
    <row r="23" spans="1:6">
      <c r="A23" s="2"/>
      <c r="E23" s="3"/>
      <c r="F23" s="3"/>
    </row>
    <row r="24" spans="1:6">
      <c r="A24" s="2"/>
      <c r="E24" s="3"/>
      <c r="F24" s="3"/>
    </row>
    <row r="25" spans="1:6">
      <c r="A25" s="2"/>
      <c r="E25" s="3"/>
      <c r="F25" s="3"/>
    </row>
    <row r="26" spans="1:6">
      <c r="A26" s="2"/>
      <c r="E26" s="3"/>
      <c r="F26" s="3"/>
    </row>
    <row r="27" spans="1:6">
      <c r="A27" s="2"/>
      <c r="E27" s="3"/>
      <c r="F27" s="3"/>
    </row>
    <row r="28" spans="1:6">
      <c r="A28" s="2"/>
      <c r="E28" s="3"/>
      <c r="F28" s="3"/>
    </row>
    <row r="29" spans="1:6">
      <c r="A29" s="2"/>
      <c r="E29" s="3"/>
      <c r="F29" s="3"/>
    </row>
    <row r="30" spans="1:6">
      <c r="A30" s="2"/>
      <c r="E30" s="3"/>
      <c r="F30" s="3"/>
    </row>
    <row r="31" spans="1:6">
      <c r="A31" s="2"/>
      <c r="E31" s="3"/>
      <c r="F31" s="3"/>
    </row>
    <row r="32" spans="1:6">
      <c r="A32" s="2"/>
      <c r="E32" s="3"/>
      <c r="F32" s="3"/>
    </row>
    <row r="33" spans="1:6">
      <c r="A33" s="2"/>
      <c r="E33" s="3"/>
      <c r="F33" s="3"/>
    </row>
    <row r="34" spans="1:6">
      <c r="A34" s="2"/>
      <c r="E34" s="3"/>
      <c r="F34" s="3"/>
    </row>
    <row r="35" spans="1:6">
      <c r="A35" s="2"/>
      <c r="E35" s="3"/>
      <c r="F35" s="3"/>
    </row>
    <row r="36" spans="1:6">
      <c r="A36" s="2"/>
      <c r="E36" s="3"/>
      <c r="F36" s="3"/>
    </row>
    <row r="37" spans="1:6">
      <c r="A37" s="2"/>
      <c r="E37" s="3"/>
      <c r="F37" s="3"/>
    </row>
    <row r="38" spans="1:6">
      <c r="A38" s="2"/>
      <c r="E38" s="3"/>
      <c r="F38" s="3"/>
    </row>
    <row r="39" spans="1:6">
      <c r="A39" s="2"/>
      <c r="E39" s="3"/>
      <c r="F39" s="3"/>
    </row>
    <row r="40" spans="1:6">
      <c r="A40" s="2"/>
      <c r="E40" s="3"/>
      <c r="F40" s="3"/>
    </row>
    <row r="41" spans="1:6">
      <c r="A41" s="2"/>
      <c r="E41" s="3"/>
      <c r="F41" s="3"/>
    </row>
    <row r="42" spans="1:6">
      <c r="A42" s="2"/>
      <c r="E42" s="3"/>
      <c r="F42" s="3"/>
    </row>
    <row r="43" spans="1:6">
      <c r="A43" s="2"/>
      <c r="E43" s="3"/>
      <c r="F43" s="3"/>
    </row>
    <row r="44" spans="1:6">
      <c r="A44" s="2"/>
      <c r="E44" s="3"/>
      <c r="F44" s="3"/>
    </row>
    <row r="45" spans="1:6">
      <c r="A45" s="2"/>
      <c r="E45" s="3"/>
      <c r="F45" s="3"/>
    </row>
    <row r="46" spans="1:6">
      <c r="A46" s="2"/>
      <c r="E46" s="3"/>
      <c r="F46" s="3"/>
    </row>
    <row r="47" spans="1:6">
      <c r="A47" s="2"/>
      <c r="E47" s="3"/>
      <c r="F47" s="3"/>
    </row>
    <row r="48" spans="1:6">
      <c r="A48" s="2"/>
      <c r="E48" s="3"/>
      <c r="F48" s="3"/>
    </row>
    <row r="49" spans="1:6">
      <c r="A49" s="2"/>
      <c r="E49" s="3"/>
      <c r="F49" s="3"/>
    </row>
    <row r="50" spans="1:6">
      <c r="A50" s="2"/>
      <c r="E50" s="3"/>
      <c r="F50" s="3"/>
    </row>
    <row r="51" spans="1:6">
      <c r="A51" s="2"/>
      <c r="E51" s="3"/>
      <c r="F51" s="3"/>
    </row>
    <row r="52" spans="1:6">
      <c r="A52" s="2"/>
      <c r="E52" s="3"/>
      <c r="F52" s="3"/>
    </row>
    <row r="53" spans="1:6">
      <c r="A53" s="2"/>
      <c r="E53" s="3"/>
      <c r="F53" s="3"/>
    </row>
    <row r="54" spans="1:6">
      <c r="A54" s="2"/>
      <c r="E54" s="3"/>
      <c r="F54" s="3"/>
    </row>
    <row r="55" spans="1:6">
      <c r="A55" s="2"/>
      <c r="E55" s="3"/>
      <c r="F55" s="3"/>
    </row>
    <row r="56" spans="1:6">
      <c r="A56" s="2"/>
      <c r="E56" s="3"/>
      <c r="F56" s="3"/>
    </row>
    <row r="57" spans="1:6">
      <c r="A57" s="2"/>
      <c r="E57" s="3"/>
      <c r="F57" s="3"/>
    </row>
    <row r="58" spans="1:6">
      <c r="A58" s="2"/>
      <c r="E58" s="3"/>
      <c r="F58" s="3"/>
    </row>
    <row r="59" spans="1:6">
      <c r="A59" s="2"/>
      <c r="E59" s="3"/>
      <c r="F59" s="3"/>
    </row>
    <row r="60" spans="1:6">
      <c r="A60" s="2"/>
      <c r="E60" s="3"/>
      <c r="F60" s="3"/>
    </row>
    <row r="61" spans="1:6">
      <c r="A61" s="2"/>
      <c r="E61" s="3"/>
      <c r="F61" s="3"/>
    </row>
    <row r="62" spans="1:6">
      <c r="A62" s="2"/>
      <c r="E62" s="3"/>
      <c r="F62" s="3"/>
    </row>
    <row r="63" spans="1:6">
      <c r="A63" s="2"/>
      <c r="E63" s="3"/>
      <c r="F63" s="3"/>
    </row>
    <row r="64" spans="1:6">
      <c r="A64" s="2"/>
      <c r="E64" s="3"/>
      <c r="F64" s="3"/>
    </row>
    <row r="65" spans="1:6">
      <c r="A65" s="2"/>
      <c r="E65" s="3"/>
      <c r="F65" s="3"/>
    </row>
    <row r="66" spans="1:6">
      <c r="A66" s="2"/>
      <c r="E66" s="3"/>
      <c r="F66" s="3"/>
    </row>
    <row r="67" spans="1:6">
      <c r="A67" s="2"/>
      <c r="E67" s="3"/>
      <c r="F67" s="3"/>
    </row>
    <row r="68" spans="1:6">
      <c r="A68" s="2"/>
      <c r="E68" s="3"/>
      <c r="F68" s="3"/>
    </row>
    <row r="69" spans="1:6">
      <c r="A69" s="2"/>
      <c r="E69" s="3"/>
      <c r="F69" s="3"/>
    </row>
    <row r="70" spans="1:6">
      <c r="A70" s="2"/>
      <c r="E70" s="3"/>
      <c r="F70" s="3"/>
    </row>
    <row r="71" spans="1:6">
      <c r="A71" s="2"/>
      <c r="E71" s="3"/>
      <c r="F71" s="3"/>
    </row>
    <row r="72" spans="1:6">
      <c r="A72" s="2"/>
      <c r="E72" s="3"/>
      <c r="F72" s="3"/>
    </row>
    <row r="73" spans="1:6">
      <c r="A73" s="2"/>
      <c r="E73" s="3"/>
      <c r="F73" s="3"/>
    </row>
    <row r="74" spans="1:6">
      <c r="A74" s="2"/>
      <c r="E74" s="3"/>
      <c r="F74" s="3"/>
    </row>
    <row r="75" spans="1:6">
      <c r="A75" s="2"/>
      <c r="E75" s="3"/>
      <c r="F75" s="3"/>
    </row>
    <row r="76" spans="1:6">
      <c r="A76" s="2"/>
      <c r="E76" s="3"/>
      <c r="F76" s="3"/>
    </row>
    <row r="77" spans="1:6">
      <c r="A77" s="2"/>
      <c r="E77" s="3"/>
      <c r="F77" s="3"/>
    </row>
    <row r="78" spans="1:6">
      <c r="A78" s="2"/>
      <c r="E78" s="3"/>
      <c r="F78" s="3"/>
    </row>
    <row r="79" spans="1:6">
      <c r="A79" s="2"/>
      <c r="E79" s="3"/>
      <c r="F79" s="3"/>
    </row>
    <row r="80" spans="1:6">
      <c r="A80" s="2"/>
      <c r="E80" s="3"/>
      <c r="F80" s="3"/>
    </row>
    <row r="81" spans="1:6">
      <c r="A81" s="2"/>
      <c r="E81" s="3"/>
      <c r="F81" s="3"/>
    </row>
    <row r="82" spans="1:6">
      <c r="A82" s="2"/>
      <c r="E82" s="3"/>
      <c r="F82" s="3"/>
    </row>
    <row r="83" spans="1:6">
      <c r="A83" s="2"/>
      <c r="E83" s="3"/>
      <c r="F83" s="3"/>
    </row>
    <row r="84" spans="1:6">
      <c r="A84" s="2"/>
      <c r="E84" s="3"/>
      <c r="F84" s="3"/>
    </row>
    <row r="85" spans="1:6">
      <c r="A85" s="2"/>
      <c r="E85" s="3"/>
      <c r="F85" s="3"/>
    </row>
    <row r="86" spans="1:6">
      <c r="A86" s="2"/>
      <c r="E86" s="3"/>
      <c r="F86" s="3"/>
    </row>
    <row r="87" spans="1:6">
      <c r="A87" s="2"/>
      <c r="E87" s="3"/>
      <c r="F87" s="3"/>
    </row>
    <row r="88" spans="1:6">
      <c r="A88" s="2"/>
      <c r="E88" s="3"/>
      <c r="F88" s="3"/>
    </row>
    <row r="89" spans="1:6">
      <c r="A89" s="2"/>
      <c r="E89" s="3"/>
      <c r="F89" s="3"/>
    </row>
    <row r="90" spans="1:6">
      <c r="A90" s="2"/>
      <c r="E90" s="3"/>
      <c r="F90" s="3"/>
    </row>
    <row r="91" spans="1:6">
      <c r="A91" s="2"/>
      <c r="E91" s="3"/>
      <c r="F91" s="3"/>
    </row>
    <row r="92" spans="1:6">
      <c r="A92" s="2"/>
      <c r="E92" s="3"/>
      <c r="F92" s="3"/>
    </row>
    <row r="93" spans="1:6">
      <c r="A93" s="2"/>
      <c r="E93" s="3"/>
      <c r="F93" s="3"/>
    </row>
    <row r="94" spans="1:6">
      <c r="A94" s="2"/>
      <c r="E94" s="3"/>
      <c r="F94" s="3"/>
    </row>
    <row r="95" spans="1:6">
      <c r="A95" s="2"/>
      <c r="E95" s="3"/>
      <c r="F95" s="3"/>
    </row>
    <row r="96" spans="1:6">
      <c r="A96" s="2"/>
      <c r="E96" s="3"/>
      <c r="F96" s="3"/>
    </row>
    <row r="97" spans="1:6">
      <c r="A97" s="2"/>
      <c r="E97" s="3"/>
      <c r="F97" s="3"/>
    </row>
    <row r="98" spans="1:6">
      <c r="A98" s="2"/>
      <c r="E98" s="3"/>
      <c r="F98" s="3"/>
    </row>
    <row r="99" spans="1:6">
      <c r="A99" s="2"/>
      <c r="E99" s="3"/>
      <c r="F99" s="3"/>
    </row>
    <row r="100" spans="1:6">
      <c r="A100" s="2"/>
      <c r="E100" s="3"/>
      <c r="F100" s="3"/>
    </row>
    <row r="101" spans="1:6">
      <c r="A101" s="2"/>
      <c r="E101" s="3"/>
      <c r="F101" s="3"/>
    </row>
    <row r="102" spans="1:6">
      <c r="A102" s="2"/>
      <c r="E102" s="3"/>
      <c r="F102" s="3"/>
    </row>
    <row r="103" spans="1:6">
      <c r="A103" s="2"/>
      <c r="E103" s="3"/>
      <c r="F103" s="3"/>
    </row>
    <row r="104" spans="1:6">
      <c r="A104" s="2"/>
      <c r="E104" s="3"/>
      <c r="F104" s="3"/>
    </row>
    <row r="105" spans="1:6">
      <c r="A105" s="2"/>
      <c r="E105" s="3"/>
      <c r="F105" s="3"/>
    </row>
    <row r="106" spans="1:6">
      <c r="A106" s="2"/>
      <c r="E106" s="3"/>
      <c r="F106" s="3"/>
    </row>
    <row r="107" spans="1:6">
      <c r="A107" s="2"/>
      <c r="E107" s="3"/>
      <c r="F107" s="3"/>
    </row>
    <row r="108" spans="1:6">
      <c r="A108" s="2"/>
      <c r="E108" s="3"/>
      <c r="F108" s="3"/>
    </row>
    <row r="109" spans="1:6">
      <c r="A109" s="2"/>
      <c r="E109" s="3"/>
      <c r="F109" s="3"/>
    </row>
    <row r="110" spans="1:6">
      <c r="A110" s="2"/>
      <c r="E110" s="3"/>
      <c r="F110" s="3"/>
    </row>
    <row r="111" spans="1:6">
      <c r="A111" s="2"/>
      <c r="E111" s="3"/>
      <c r="F111" s="3"/>
    </row>
    <row r="112" spans="1:6">
      <c r="A112" s="2"/>
      <c r="E112" s="3"/>
      <c r="F112" s="3"/>
    </row>
    <row r="113" spans="1:6">
      <c r="A113" s="2"/>
      <c r="E113" s="3"/>
      <c r="F113" s="3"/>
    </row>
    <row r="114" spans="1:6">
      <c r="A114" s="2"/>
      <c r="E114" s="3"/>
      <c r="F114" s="3"/>
    </row>
    <row r="115" spans="1:6">
      <c r="A115" s="2"/>
      <c r="E115" s="3"/>
      <c r="F115" s="3"/>
    </row>
    <row r="116" spans="1:6">
      <c r="A116" s="2"/>
      <c r="E116" s="3"/>
      <c r="F116" s="3"/>
    </row>
    <row r="117" spans="1:6">
      <c r="A117" s="2"/>
      <c r="E117" s="3"/>
      <c r="F117" s="3"/>
    </row>
    <row r="118" spans="1:6">
      <c r="A118" s="2"/>
      <c r="E118" s="3"/>
      <c r="F118" s="3"/>
    </row>
    <row r="119" spans="1:6">
      <c r="A119" s="2"/>
      <c r="E119" s="3"/>
      <c r="F119" s="3"/>
    </row>
    <row r="120" spans="1:6">
      <c r="A120" s="2"/>
      <c r="E120" s="3"/>
      <c r="F120" s="3"/>
    </row>
    <row r="121" spans="1:6">
      <c r="A121" s="2"/>
      <c r="E121" s="3"/>
      <c r="F121" s="3"/>
    </row>
    <row r="122" spans="1:6">
      <c r="A122" s="2"/>
      <c r="E122" s="3"/>
      <c r="F122" s="3"/>
    </row>
    <row r="123" spans="1:6">
      <c r="A123" s="2"/>
      <c r="E123" s="3"/>
      <c r="F123" s="3"/>
    </row>
    <row r="124" spans="1:6">
      <c r="A124" s="2"/>
      <c r="E124" s="3"/>
      <c r="F124" s="3"/>
    </row>
    <row r="125" spans="1:6">
      <c r="A125" s="2"/>
      <c r="E125" s="3"/>
      <c r="F125" s="3"/>
    </row>
    <row r="126" spans="1:6">
      <c r="A126" s="2"/>
      <c r="E126" s="3"/>
      <c r="F126" s="3"/>
    </row>
    <row r="127" spans="1:6">
      <c r="A127" s="2"/>
      <c r="E127" s="3"/>
      <c r="F127" s="3"/>
    </row>
    <row r="128" spans="1:6">
      <c r="A128" s="2"/>
      <c r="E128" s="3"/>
      <c r="F128" s="3"/>
    </row>
    <row r="129" spans="1:6">
      <c r="A129" s="2"/>
      <c r="E129" s="3"/>
      <c r="F129" s="3"/>
    </row>
    <row r="130" spans="1:6">
      <c r="A130" s="2"/>
      <c r="E130" s="3"/>
      <c r="F130" s="3"/>
    </row>
    <row r="131" spans="1:6">
      <c r="A131" s="2"/>
      <c r="E131" s="3"/>
      <c r="F131" s="3"/>
    </row>
    <row r="132" spans="1:6">
      <c r="A132" s="2"/>
      <c r="E132" s="3"/>
      <c r="F132" s="3"/>
    </row>
    <row r="133" spans="1:6">
      <c r="A133" s="2"/>
      <c r="E133" s="3"/>
      <c r="F133" s="3"/>
    </row>
    <row r="134" spans="1:6">
      <c r="A134" s="2"/>
      <c r="E134" s="3"/>
      <c r="F134" s="3"/>
    </row>
    <row r="135" spans="1:6">
      <c r="A135" s="2"/>
      <c r="E135" s="3"/>
      <c r="F135" s="3"/>
    </row>
    <row r="136" spans="1:6">
      <c r="A136" s="2"/>
      <c r="E136" s="3"/>
      <c r="F136" s="3"/>
    </row>
    <row r="137" spans="1:6">
      <c r="A137" s="2"/>
      <c r="E137" s="3"/>
      <c r="F137" s="3"/>
    </row>
    <row r="138" spans="1:6">
      <c r="A138" s="2"/>
      <c r="E138" s="3"/>
      <c r="F138" s="3"/>
    </row>
    <row r="139" spans="1:6">
      <c r="A139" s="2"/>
      <c r="E139" s="3"/>
      <c r="F139" s="3"/>
    </row>
    <row r="140" spans="1:6">
      <c r="A140" s="2"/>
      <c r="E140" s="3"/>
      <c r="F140" s="3"/>
    </row>
    <row r="141" spans="1:6">
      <c r="A141" s="2"/>
      <c r="E141" s="3"/>
      <c r="F141" s="3"/>
    </row>
    <row r="142" spans="1:6">
      <c r="A142" s="2"/>
      <c r="E142" s="3"/>
      <c r="F142" s="3"/>
    </row>
    <row r="143" spans="1:6">
      <c r="A143" s="2"/>
      <c r="E143" s="3"/>
      <c r="F143" s="3"/>
    </row>
    <row r="144" spans="1:6">
      <c r="A144" s="2"/>
      <c r="E144" s="3"/>
      <c r="F144" s="3"/>
    </row>
    <row r="145" spans="1:6">
      <c r="A145" s="2"/>
      <c r="E145" s="3"/>
      <c r="F145" s="3"/>
    </row>
    <row r="146" spans="1:6">
      <c r="A146" s="2"/>
      <c r="E146" s="3"/>
      <c r="F146" s="3"/>
    </row>
    <row r="147" spans="1:6">
      <c r="A147" s="2"/>
      <c r="E147" s="3"/>
      <c r="F147" s="3"/>
    </row>
    <row r="148" spans="1:6">
      <c r="A148" s="2"/>
      <c r="E148" s="3"/>
      <c r="F148" s="3"/>
    </row>
    <row r="149" spans="1:6">
      <c r="A149" s="2"/>
      <c r="E149" s="3"/>
      <c r="F149" s="3"/>
    </row>
    <row r="150" spans="1:6">
      <c r="A150" s="2"/>
      <c r="E150" s="3"/>
      <c r="F150" s="3"/>
    </row>
    <row r="151" spans="1:6">
      <c r="A151" s="2"/>
      <c r="E151" s="3"/>
      <c r="F151" s="3"/>
    </row>
    <row r="152" spans="1:6">
      <c r="A152" s="2"/>
      <c r="E152" s="3"/>
      <c r="F152" s="3"/>
    </row>
    <row r="153" spans="1:6">
      <c r="A153" s="2"/>
      <c r="E153" s="3"/>
      <c r="F153" s="3"/>
    </row>
    <row r="154" spans="1:6">
      <c r="A154" s="2"/>
      <c r="E154" s="3"/>
      <c r="F154" s="3"/>
    </row>
    <row r="155" spans="1:6">
      <c r="A155" s="2"/>
      <c r="E155" s="3"/>
      <c r="F155" s="3"/>
    </row>
    <row r="156" spans="1:6">
      <c r="A156" s="2"/>
      <c r="E156" s="3"/>
      <c r="F156" s="3"/>
    </row>
    <row r="157" spans="1:6">
      <c r="A157" s="2"/>
      <c r="E157" s="3"/>
      <c r="F157" s="3"/>
    </row>
    <row r="158" spans="1:6">
      <c r="A158" s="2"/>
      <c r="E158" s="3"/>
      <c r="F158" s="3"/>
    </row>
    <row r="159" spans="1:6">
      <c r="A159" s="2"/>
      <c r="E159" s="3"/>
      <c r="F159" s="3"/>
    </row>
    <row r="160" spans="1:6">
      <c r="A160" s="2"/>
      <c r="E160" s="3"/>
      <c r="F160" s="3"/>
    </row>
    <row r="161" spans="1:6">
      <c r="A161" s="2"/>
      <c r="E161" s="3"/>
      <c r="F161" s="3"/>
    </row>
    <row r="162" spans="1:6">
      <c r="A162" s="2"/>
      <c r="E162" s="3"/>
      <c r="F162" s="3"/>
    </row>
    <row r="163" spans="1:6">
      <c r="A163" s="2"/>
      <c r="E163" s="3"/>
      <c r="F163" s="3"/>
    </row>
    <row r="164" spans="1:6">
      <c r="A164" s="2"/>
      <c r="E164" s="3"/>
      <c r="F164" s="3"/>
    </row>
    <row r="165" spans="1:6">
      <c r="A165" s="2"/>
      <c r="E165" s="3"/>
      <c r="F165" s="3"/>
    </row>
    <row r="166" spans="1:6">
      <c r="A166" s="2"/>
      <c r="E166" s="3"/>
      <c r="F166" s="3"/>
    </row>
    <row r="167" spans="1:6">
      <c r="A167" s="2"/>
      <c r="E167" s="3"/>
      <c r="F167" s="3"/>
    </row>
    <row r="168" spans="1:6">
      <c r="A168" s="2"/>
      <c r="E168" s="3"/>
      <c r="F168" s="3"/>
    </row>
    <row r="169" spans="1:6">
      <c r="A169" s="2"/>
      <c r="E169" s="3"/>
      <c r="F169" s="3"/>
    </row>
    <row r="170" spans="1:6">
      <c r="A170" s="2"/>
      <c r="E170" s="3"/>
      <c r="F170" s="3"/>
    </row>
    <row r="171" spans="1:6">
      <c r="A171" s="2"/>
      <c r="E171" s="3"/>
      <c r="F171" s="3"/>
    </row>
    <row r="172" spans="1:6">
      <c r="A172" s="2"/>
      <c r="E172" s="3"/>
      <c r="F172" s="3"/>
    </row>
    <row r="173" spans="1:6">
      <c r="A173" s="2"/>
      <c r="E173" s="3"/>
      <c r="F173" s="3"/>
    </row>
    <row r="174" spans="1:6">
      <c r="A174" s="2"/>
      <c r="E174" s="3"/>
      <c r="F174" s="3"/>
    </row>
    <row r="175" spans="1:6">
      <c r="A175" s="2"/>
      <c r="E175" s="3"/>
      <c r="F175" s="3"/>
    </row>
    <row r="176" spans="1:6">
      <c r="A176" s="2"/>
      <c r="E176" s="3"/>
      <c r="F176" s="3"/>
    </row>
    <row r="177" spans="1:6">
      <c r="A177" s="2"/>
      <c r="E177" s="3"/>
      <c r="F177" s="3"/>
    </row>
    <row r="178" spans="1:6">
      <c r="A178" s="2"/>
      <c r="E178" s="3"/>
      <c r="F178" s="3"/>
    </row>
    <row r="179" spans="1:6">
      <c r="A179" s="2"/>
      <c r="E179" s="3"/>
      <c r="F179" s="3"/>
    </row>
    <row r="180" spans="1:6">
      <c r="A180" s="2"/>
      <c r="E180" s="3"/>
      <c r="F180" s="3"/>
    </row>
    <row r="181" spans="1:6">
      <c r="A181" s="2"/>
      <c r="E181" s="3"/>
      <c r="F181" s="3"/>
    </row>
    <row r="182" spans="1:6">
      <c r="A182" s="2"/>
      <c r="E182" s="3"/>
      <c r="F182" s="3"/>
    </row>
    <row r="183" spans="1:6">
      <c r="A183" s="2"/>
      <c r="E183" s="3"/>
      <c r="F183" s="3"/>
    </row>
    <row r="184" spans="1:6">
      <c r="A184" s="2"/>
      <c r="E184" s="3"/>
      <c r="F184" s="3"/>
    </row>
    <row r="185" spans="1:6">
      <c r="A185" s="2"/>
      <c r="E185" s="3"/>
      <c r="F185" s="3"/>
    </row>
    <row r="186" spans="1:6">
      <c r="A186" s="2"/>
      <c r="E186" s="3"/>
      <c r="F186" s="3"/>
    </row>
    <row r="187" spans="1:6">
      <c r="A187" s="2"/>
      <c r="E187" s="3"/>
      <c r="F187" s="3"/>
    </row>
    <row r="188" spans="1:6">
      <c r="A188" s="2"/>
      <c r="E188" s="3"/>
      <c r="F188" s="3"/>
    </row>
    <row r="189" spans="1:6">
      <c r="A189" s="2"/>
      <c r="E189" s="3"/>
      <c r="F189" s="3"/>
    </row>
    <row r="190" spans="1:6">
      <c r="A190" s="2"/>
      <c r="E190" s="3"/>
      <c r="F190" s="3"/>
    </row>
    <row r="191" spans="1:6">
      <c r="A191" s="2"/>
      <c r="E191" s="3"/>
      <c r="F191" s="3"/>
    </row>
    <row r="192" spans="1:6">
      <c r="A192" s="2"/>
      <c r="E192" s="3"/>
      <c r="F192" s="3"/>
    </row>
    <row r="193" spans="1:6">
      <c r="A193" s="2"/>
      <c r="E193" s="3"/>
      <c r="F193" s="3"/>
    </row>
    <row r="194" spans="1:6">
      <c r="A194" s="2"/>
      <c r="E194" s="3"/>
      <c r="F194" s="3"/>
    </row>
    <row r="195" spans="1:6">
      <c r="A195" s="2"/>
      <c r="E195" s="3"/>
      <c r="F195" s="3"/>
    </row>
    <row r="196" spans="1:6">
      <c r="A196" s="2"/>
      <c r="E196" s="3"/>
      <c r="F196" s="3"/>
    </row>
    <row r="197" spans="1:6">
      <c r="A197" s="2"/>
      <c r="E197" s="3"/>
      <c r="F197" s="3"/>
    </row>
    <row r="198" spans="1:6">
      <c r="A198" s="2"/>
      <c r="E198" s="3"/>
      <c r="F198" s="3"/>
    </row>
    <row r="199" spans="1:6">
      <c r="E199" s="3"/>
      <c r="F199" s="3"/>
    </row>
    <row r="200" spans="1:6">
      <c r="E200" s="3"/>
      <c r="F200" s="3"/>
    </row>
    <row r="201" spans="1:6">
      <c r="E201" s="3"/>
      <c r="F201" s="3"/>
    </row>
    <row r="202" spans="1:6">
      <c r="E202" s="3"/>
      <c r="F202" s="3"/>
    </row>
    <row r="203" spans="1:6">
      <c r="E203" s="3"/>
      <c r="F203" s="3"/>
    </row>
    <row r="204" spans="1:6">
      <c r="E204" s="3"/>
      <c r="F204" s="3"/>
    </row>
    <row r="205" spans="1:6">
      <c r="E205" s="3"/>
      <c r="F205" s="3"/>
    </row>
    <row r="206" spans="1:6">
      <c r="E206" s="3"/>
      <c r="F206" s="3"/>
    </row>
    <row r="207" spans="1:6">
      <c r="E207" s="3"/>
      <c r="F207" s="3"/>
    </row>
    <row r="208" spans="1:6">
      <c r="E208" s="3"/>
      <c r="F208" s="3"/>
    </row>
    <row r="209" spans="5:6">
      <c r="E209" s="3"/>
      <c r="F209" s="3"/>
    </row>
    <row r="210" spans="5:6">
      <c r="E210" s="3"/>
      <c r="F210" s="3"/>
    </row>
    <row r="211" spans="5:6">
      <c r="E211" s="3"/>
      <c r="F211" s="3"/>
    </row>
    <row r="212" spans="5:6">
      <c r="E212" s="3"/>
      <c r="F212" s="3"/>
    </row>
    <row r="213" spans="5:6">
      <c r="E213" s="3"/>
      <c r="F213" s="3"/>
    </row>
    <row r="214" spans="5:6">
      <c r="E214" s="3"/>
      <c r="F214" s="3"/>
    </row>
    <row r="215" spans="5:6">
      <c r="E215" s="3"/>
      <c r="F215" s="3"/>
    </row>
    <row r="216" spans="5:6">
      <c r="E216" s="3"/>
      <c r="F216" s="3"/>
    </row>
    <row r="217" spans="5:6">
      <c r="E217" s="3"/>
      <c r="F217" s="3"/>
    </row>
    <row r="218" spans="5:6">
      <c r="E218" s="3"/>
      <c r="F218" s="3"/>
    </row>
    <row r="219" spans="5:6">
      <c r="E219" s="3"/>
      <c r="F219" s="3"/>
    </row>
    <row r="220" spans="5:6">
      <c r="E220" s="3"/>
      <c r="F220" s="3"/>
    </row>
    <row r="221" spans="5:6">
      <c r="E221" s="3"/>
      <c r="F221" s="3"/>
    </row>
    <row r="222" spans="5:6">
      <c r="E222" s="3"/>
      <c r="F222" s="3"/>
    </row>
    <row r="223" spans="5:6">
      <c r="E223" s="3"/>
      <c r="F223" s="3"/>
    </row>
    <row r="224" spans="5:6">
      <c r="E224" s="3"/>
      <c r="F224" s="3"/>
    </row>
    <row r="225" spans="5:6">
      <c r="E225" s="3"/>
      <c r="F225" s="3"/>
    </row>
    <row r="226" spans="5:6">
      <c r="E226" s="3"/>
      <c r="F226" s="3"/>
    </row>
    <row r="227" spans="5:6">
      <c r="E227" s="3"/>
      <c r="F227" s="3"/>
    </row>
    <row r="228" spans="5:6">
      <c r="E228" s="3"/>
      <c r="F228" s="3"/>
    </row>
    <row r="229" spans="5:6">
      <c r="E229" s="3"/>
      <c r="F229" s="3"/>
    </row>
    <row r="230" spans="5:6">
      <c r="E230" s="3"/>
      <c r="F230" s="3"/>
    </row>
    <row r="231" spans="5:6">
      <c r="E231" s="3"/>
      <c r="F231" s="3"/>
    </row>
    <row r="232" spans="5:6">
      <c r="E232" s="3"/>
      <c r="F232" s="3"/>
    </row>
    <row r="233" spans="5:6">
      <c r="E233" s="3"/>
      <c r="F233" s="3"/>
    </row>
    <row r="234" spans="5:6">
      <c r="E234" s="3"/>
      <c r="F234" s="3"/>
    </row>
    <row r="235" spans="5:6">
      <c r="E235" s="3"/>
      <c r="F235" s="3"/>
    </row>
    <row r="236" spans="5:6">
      <c r="E236" s="3"/>
      <c r="F236" s="3"/>
    </row>
    <row r="237" spans="5:6">
      <c r="E237" s="3"/>
      <c r="F237" s="3"/>
    </row>
    <row r="238" spans="5:6">
      <c r="E238" s="3"/>
      <c r="F238" s="3"/>
    </row>
    <row r="239" spans="5:6">
      <c r="E239" s="3"/>
      <c r="F239" s="3"/>
    </row>
    <row r="240" spans="5:6">
      <c r="E240" s="3"/>
      <c r="F240" s="3"/>
    </row>
    <row r="241" spans="5:6">
      <c r="E241" s="3"/>
      <c r="F241" s="3"/>
    </row>
    <row r="242" spans="5:6">
      <c r="E242" s="3"/>
      <c r="F242" s="3"/>
    </row>
    <row r="243" spans="5:6">
      <c r="E243" s="3"/>
      <c r="F243" s="3"/>
    </row>
    <row r="244" spans="5:6">
      <c r="E244" s="3"/>
      <c r="F244" s="3"/>
    </row>
    <row r="245" spans="5:6">
      <c r="E245" s="3"/>
      <c r="F245" s="3"/>
    </row>
    <row r="246" spans="5:6">
      <c r="E246" s="3"/>
      <c r="F246" s="3"/>
    </row>
    <row r="247" spans="5:6">
      <c r="E247" s="3"/>
      <c r="F247" s="3"/>
    </row>
    <row r="248" spans="5:6">
      <c r="E248" s="3"/>
      <c r="F248" s="3"/>
    </row>
    <row r="249" spans="5:6">
      <c r="E249" s="3"/>
      <c r="F249" s="3"/>
    </row>
    <row r="250" spans="5:6">
      <c r="E250" s="3"/>
      <c r="F250" s="3"/>
    </row>
    <row r="251" spans="5:6">
      <c r="E251" s="3"/>
      <c r="F251" s="3"/>
    </row>
    <row r="252" spans="5:6">
      <c r="E252" s="3"/>
      <c r="F252" s="3"/>
    </row>
    <row r="253" spans="5:6">
      <c r="E253" s="3"/>
      <c r="F253" s="3"/>
    </row>
    <row r="254" spans="5:6">
      <c r="E254" s="3"/>
      <c r="F254" s="3"/>
    </row>
    <row r="255" spans="5:6">
      <c r="E255" s="3"/>
      <c r="F255" s="3"/>
    </row>
    <row r="256" spans="5:6">
      <c r="E256" s="3"/>
      <c r="F256" s="3"/>
    </row>
    <row r="257" spans="5:6">
      <c r="E257" s="3"/>
      <c r="F257" s="3"/>
    </row>
    <row r="258" spans="5:6">
      <c r="E258" s="3"/>
      <c r="F258" s="3"/>
    </row>
    <row r="259" spans="5:6">
      <c r="E259" s="3"/>
      <c r="F259" s="3"/>
    </row>
    <row r="260" spans="5:6">
      <c r="E260" s="3"/>
      <c r="F260" s="3"/>
    </row>
    <row r="261" spans="5:6">
      <c r="E261" s="3"/>
      <c r="F261" s="3"/>
    </row>
    <row r="262" spans="5:6">
      <c r="E262" s="3"/>
      <c r="F262" s="3"/>
    </row>
    <row r="263" spans="5:6">
      <c r="E263" s="3"/>
      <c r="F263" s="3"/>
    </row>
    <row r="264" spans="5:6">
      <c r="E264" s="3"/>
      <c r="F264" s="3"/>
    </row>
    <row r="265" spans="5:6">
      <c r="E265" s="3"/>
      <c r="F265" s="3"/>
    </row>
    <row r="266" spans="5:6">
      <c r="E266" s="3"/>
      <c r="F266" s="3"/>
    </row>
    <row r="267" spans="5:6">
      <c r="E267" s="3"/>
      <c r="F267" s="3"/>
    </row>
    <row r="268" spans="5:6">
      <c r="E268" s="3"/>
      <c r="F268" s="3"/>
    </row>
    <row r="269" spans="5:6">
      <c r="E269" s="3"/>
      <c r="F269" s="3"/>
    </row>
    <row r="270" spans="5:6">
      <c r="E270" s="3"/>
      <c r="F270" s="3"/>
    </row>
    <row r="271" spans="5:6">
      <c r="E271" s="3"/>
      <c r="F271" s="3"/>
    </row>
    <row r="272" spans="5:6">
      <c r="E272" s="3"/>
      <c r="F272" s="3"/>
    </row>
    <row r="273" spans="5:6">
      <c r="E273" s="3"/>
      <c r="F273" s="3"/>
    </row>
    <row r="274" spans="5:6">
      <c r="E274" s="3"/>
      <c r="F274" s="3"/>
    </row>
    <row r="275" spans="5:6">
      <c r="E275" s="3"/>
      <c r="F275" s="3"/>
    </row>
    <row r="276" spans="5:6">
      <c r="E276" s="3"/>
      <c r="F276" s="3"/>
    </row>
    <row r="277" spans="5:6">
      <c r="E277" s="3"/>
      <c r="F277" s="3"/>
    </row>
    <row r="278" spans="5:6">
      <c r="E278" s="3"/>
      <c r="F278" s="3"/>
    </row>
    <row r="279" spans="5:6">
      <c r="E279" s="3"/>
      <c r="F279" s="3"/>
    </row>
    <row r="280" spans="5:6">
      <c r="E280" s="3"/>
      <c r="F280" s="3"/>
    </row>
    <row r="281" spans="5:6">
      <c r="E281" s="3"/>
      <c r="F281" s="3"/>
    </row>
    <row r="282" spans="5:6">
      <c r="E282" s="3"/>
      <c r="F282" s="3"/>
    </row>
    <row r="283" spans="5:6">
      <c r="E283" s="3"/>
      <c r="F283" s="3"/>
    </row>
    <row r="284" spans="5:6">
      <c r="E284" s="3"/>
      <c r="F284" s="3"/>
    </row>
    <row r="285" spans="5:6">
      <c r="E285" s="3"/>
      <c r="F285" s="3"/>
    </row>
    <row r="286" spans="5:6">
      <c r="E286" s="3"/>
      <c r="F286" s="3"/>
    </row>
    <row r="287" spans="5:6">
      <c r="E287" s="3"/>
      <c r="F287" s="3"/>
    </row>
    <row r="288" spans="5:6">
      <c r="E288" s="3"/>
      <c r="F288" s="3"/>
    </row>
    <row r="289" spans="5:6">
      <c r="E289" s="3"/>
      <c r="F289" s="3"/>
    </row>
    <row r="290" spans="5:6">
      <c r="E290" s="3"/>
      <c r="F290" s="3"/>
    </row>
    <row r="291" spans="5:6">
      <c r="E291" s="3"/>
      <c r="F291" s="3"/>
    </row>
    <row r="292" spans="5:6">
      <c r="E292" s="3"/>
      <c r="F292" s="3"/>
    </row>
    <row r="293" spans="5:6">
      <c r="E293" s="3"/>
      <c r="F293" s="3"/>
    </row>
    <row r="294" spans="5:6">
      <c r="E294" s="3"/>
      <c r="F294" s="3"/>
    </row>
    <row r="295" spans="5:6">
      <c r="E295" s="3"/>
      <c r="F295" s="3"/>
    </row>
    <row r="296" spans="5:6">
      <c r="E296" s="3"/>
      <c r="F296" s="3"/>
    </row>
    <row r="297" spans="5:6">
      <c r="E297" s="3"/>
      <c r="F297" s="3"/>
    </row>
    <row r="298" spans="5:6">
      <c r="E298" s="3"/>
      <c r="F298" s="3"/>
    </row>
    <row r="299" spans="5:6">
      <c r="E299" s="3"/>
      <c r="F299" s="3"/>
    </row>
    <row r="300" spans="5:6">
      <c r="E300" s="3"/>
      <c r="F300" s="3"/>
    </row>
    <row r="301" spans="5:6">
      <c r="E301" s="3"/>
      <c r="F301" s="3"/>
    </row>
    <row r="302" spans="5:6">
      <c r="E302" s="3"/>
      <c r="F302" s="3"/>
    </row>
    <row r="303" spans="5:6">
      <c r="E303" s="3"/>
      <c r="F303" s="3"/>
    </row>
    <row r="304" spans="5:6">
      <c r="E304" s="3"/>
      <c r="F304" s="3"/>
    </row>
    <row r="305" spans="5:6">
      <c r="E305" s="3"/>
      <c r="F305" s="3"/>
    </row>
    <row r="306" spans="5:6">
      <c r="E306" s="3"/>
      <c r="F306" s="3"/>
    </row>
    <row r="307" spans="5:6">
      <c r="E307" s="3"/>
      <c r="F307" s="3"/>
    </row>
    <row r="308" spans="5:6">
      <c r="E308" s="3"/>
      <c r="F308" s="3"/>
    </row>
    <row r="309" spans="5:6">
      <c r="E309" s="3"/>
      <c r="F309" s="3"/>
    </row>
    <row r="310" spans="5:6">
      <c r="E310" s="3"/>
      <c r="F310" s="3"/>
    </row>
    <row r="311" spans="5:6">
      <c r="E311" s="3"/>
      <c r="F311" s="3"/>
    </row>
    <row r="312" spans="5:6">
      <c r="E312" s="3"/>
      <c r="F312" s="3"/>
    </row>
    <row r="313" spans="5:6">
      <c r="E313" s="3"/>
      <c r="F313" s="3"/>
    </row>
    <row r="314" spans="5:6">
      <c r="E314" s="3"/>
      <c r="F314" s="3"/>
    </row>
    <row r="315" spans="5:6">
      <c r="E315" s="3"/>
      <c r="F315" s="3"/>
    </row>
    <row r="316" spans="5:6">
      <c r="E316" s="3"/>
      <c r="F316" s="3"/>
    </row>
    <row r="317" spans="5:6">
      <c r="E317" s="3"/>
      <c r="F317" s="3"/>
    </row>
    <row r="318" spans="5:6">
      <c r="E318" s="3"/>
      <c r="F318" s="3"/>
    </row>
    <row r="319" spans="5:6">
      <c r="E319" s="3"/>
      <c r="F319" s="3"/>
    </row>
    <row r="320" spans="5:6">
      <c r="E320" s="3"/>
      <c r="F320" s="3"/>
    </row>
    <row r="321" spans="5:6">
      <c r="E321" s="3"/>
      <c r="F321" s="3"/>
    </row>
    <row r="322" spans="5:6">
      <c r="E322" s="3"/>
      <c r="F322" s="3"/>
    </row>
    <row r="323" spans="5:6">
      <c r="E323" s="3"/>
      <c r="F323" s="3"/>
    </row>
    <row r="324" spans="5:6">
      <c r="E324" s="3"/>
      <c r="F324" s="3"/>
    </row>
    <row r="325" spans="5:6">
      <c r="E325" s="3"/>
      <c r="F325" s="3"/>
    </row>
    <row r="326" spans="5:6">
      <c r="E326" s="3"/>
      <c r="F326" s="3"/>
    </row>
    <row r="327" spans="5:6">
      <c r="E327" s="3"/>
      <c r="F327" s="3"/>
    </row>
    <row r="328" spans="5:6">
      <c r="E328" s="3"/>
      <c r="F328" s="3"/>
    </row>
    <row r="329" spans="5:6">
      <c r="E329" s="3"/>
      <c r="F329" s="3"/>
    </row>
    <row r="330" spans="5:6">
      <c r="E330" s="3"/>
      <c r="F330" s="3"/>
    </row>
    <row r="331" spans="5:6">
      <c r="E331" s="3"/>
      <c r="F331" s="3"/>
    </row>
    <row r="332" spans="5:6">
      <c r="E332" s="3"/>
      <c r="F332" s="3"/>
    </row>
    <row r="333" spans="5:6">
      <c r="E333" s="3"/>
      <c r="F333" s="3"/>
    </row>
    <row r="334" spans="5:6">
      <c r="E334" s="3"/>
      <c r="F334" s="3"/>
    </row>
    <row r="335" spans="5:6">
      <c r="E335" s="3"/>
      <c r="F335" s="3"/>
    </row>
    <row r="336" spans="5:6">
      <c r="E336" s="3"/>
      <c r="F336" s="3"/>
    </row>
    <row r="337" spans="5:6">
      <c r="E337" s="3"/>
      <c r="F337" s="3"/>
    </row>
    <row r="338" spans="5:6">
      <c r="E338" s="3"/>
      <c r="F338" s="3"/>
    </row>
    <row r="339" spans="5:6">
      <c r="E339" s="3"/>
      <c r="F339" s="3"/>
    </row>
    <row r="340" spans="5:6">
      <c r="E340" s="3"/>
      <c r="F340" s="3"/>
    </row>
    <row r="341" spans="5:6">
      <c r="E341" s="3"/>
      <c r="F341" s="3"/>
    </row>
    <row r="342" spans="5:6">
      <c r="E342" s="3"/>
      <c r="F342" s="3"/>
    </row>
    <row r="343" spans="5:6">
      <c r="E343" s="3"/>
      <c r="F343" s="3"/>
    </row>
    <row r="344" spans="5:6">
      <c r="E344" s="3"/>
      <c r="F344" s="3"/>
    </row>
    <row r="345" spans="5:6">
      <c r="E345" s="3"/>
      <c r="F345" s="3"/>
    </row>
    <row r="346" spans="5:6">
      <c r="E346" s="3"/>
      <c r="F346" s="3"/>
    </row>
    <row r="347" spans="5:6">
      <c r="E347" s="3"/>
      <c r="F347" s="3"/>
    </row>
    <row r="348" spans="5:6">
      <c r="E348" s="3"/>
      <c r="F348" s="3"/>
    </row>
    <row r="349" spans="5:6">
      <c r="E349" s="3"/>
      <c r="F349" s="3"/>
    </row>
    <row r="350" spans="5:6">
      <c r="E350" s="3"/>
      <c r="F350" s="3"/>
    </row>
    <row r="351" spans="5:6">
      <c r="E351" s="3"/>
      <c r="F351" s="3"/>
    </row>
    <row r="352" spans="5:6">
      <c r="E352" s="3"/>
      <c r="F352" s="3"/>
    </row>
    <row r="353" spans="5:6">
      <c r="E353" s="3"/>
      <c r="F353" s="3"/>
    </row>
    <row r="354" spans="5:6">
      <c r="E354" s="3"/>
      <c r="F354" s="3"/>
    </row>
    <row r="355" spans="5:6">
      <c r="E355" s="3"/>
      <c r="F355" s="3"/>
    </row>
    <row r="356" spans="5:6">
      <c r="E356" s="3"/>
      <c r="F356" s="3"/>
    </row>
    <row r="357" spans="5:6">
      <c r="E357" s="3"/>
      <c r="F357" s="3"/>
    </row>
    <row r="358" spans="5:6">
      <c r="E358" s="3"/>
      <c r="F358" s="3"/>
    </row>
    <row r="359" spans="5:6">
      <c r="E359" s="3"/>
      <c r="F359" s="3"/>
    </row>
    <row r="360" spans="5:6">
      <c r="E360" s="3"/>
      <c r="F360" s="3"/>
    </row>
    <row r="361" spans="5:6">
      <c r="E361" s="3"/>
      <c r="F361" s="3"/>
    </row>
    <row r="362" spans="5:6">
      <c r="E362" s="3"/>
      <c r="F362" s="3"/>
    </row>
    <row r="363" spans="5:6">
      <c r="E363" s="3"/>
      <c r="F363" s="3"/>
    </row>
    <row r="364" spans="5:6">
      <c r="E364" s="3"/>
      <c r="F364" s="3"/>
    </row>
    <row r="365" spans="5:6">
      <c r="E365" s="3"/>
      <c r="F365" s="3"/>
    </row>
    <row r="366" spans="5:6">
      <c r="E366" s="3"/>
      <c r="F366" s="3"/>
    </row>
    <row r="367" spans="5:6">
      <c r="E367" s="3"/>
      <c r="F367" s="3"/>
    </row>
    <row r="368" spans="5:6">
      <c r="E368" s="3"/>
      <c r="F368" s="3"/>
    </row>
    <row r="369" spans="5:6">
      <c r="E369" s="3"/>
      <c r="F369" s="3"/>
    </row>
    <row r="370" spans="5:6">
      <c r="E370" s="3"/>
      <c r="F370" s="3"/>
    </row>
    <row r="371" spans="5:6">
      <c r="E371" s="3"/>
      <c r="F371" s="3"/>
    </row>
    <row r="372" spans="5:6">
      <c r="E372" s="3"/>
      <c r="F372" s="3"/>
    </row>
    <row r="373" spans="5:6">
      <c r="E373" s="3"/>
      <c r="F373" s="3"/>
    </row>
    <row r="374" spans="5:6">
      <c r="E374" s="3"/>
      <c r="F374" s="3"/>
    </row>
    <row r="375" spans="5:6">
      <c r="E375" s="3"/>
      <c r="F375" s="3"/>
    </row>
    <row r="376" spans="5:6">
      <c r="E376" s="3"/>
      <c r="F376" s="3"/>
    </row>
    <row r="377" spans="5:6">
      <c r="E377" s="3"/>
      <c r="F377" s="3"/>
    </row>
    <row r="378" spans="5:6">
      <c r="E378" s="3"/>
      <c r="F378" s="3"/>
    </row>
    <row r="379" spans="5:6">
      <c r="E379" s="3"/>
      <c r="F379" s="3"/>
    </row>
    <row r="380" spans="5:6">
      <c r="E380" s="3"/>
      <c r="F380" s="3"/>
    </row>
    <row r="381" spans="5:6">
      <c r="E381" s="3"/>
      <c r="F381" s="3"/>
    </row>
    <row r="382" spans="5:6">
      <c r="E382" s="3"/>
      <c r="F382" s="3"/>
    </row>
    <row r="383" spans="5:6">
      <c r="E383" s="3"/>
      <c r="F383" s="3"/>
    </row>
    <row r="384" spans="5:6">
      <c r="E384" s="3"/>
      <c r="F384" s="3"/>
    </row>
    <row r="385" spans="5:6">
      <c r="E385" s="3"/>
      <c r="F385" s="3"/>
    </row>
    <row r="386" spans="5:6">
      <c r="E386" s="3"/>
      <c r="F386" s="3"/>
    </row>
    <row r="387" spans="5:6">
      <c r="E387" s="3"/>
      <c r="F387" s="3"/>
    </row>
    <row r="388" spans="5:6">
      <c r="E388" s="3"/>
      <c r="F388" s="3"/>
    </row>
    <row r="389" spans="5:6">
      <c r="E389" s="3"/>
      <c r="F389" s="3"/>
    </row>
    <row r="390" spans="5:6">
      <c r="E390" s="3"/>
      <c r="F390" s="3"/>
    </row>
    <row r="391" spans="5:6">
      <c r="E391" s="3"/>
      <c r="F391" s="3"/>
    </row>
    <row r="392" spans="5:6">
      <c r="E392" s="3"/>
      <c r="F392" s="3"/>
    </row>
    <row r="393" spans="5:6">
      <c r="E393" s="3"/>
      <c r="F393" s="3"/>
    </row>
    <row r="394" spans="5:6">
      <c r="E394" s="3"/>
      <c r="F394" s="3"/>
    </row>
    <row r="395" spans="5:6">
      <c r="E395" s="3"/>
      <c r="F395" s="3"/>
    </row>
    <row r="396" spans="5:6">
      <c r="E396" s="3"/>
      <c r="F396" s="3"/>
    </row>
    <row r="397" spans="5:6">
      <c r="E397" s="3"/>
      <c r="F397" s="3"/>
    </row>
    <row r="398" spans="5:6">
      <c r="E398" s="3"/>
      <c r="F398" s="3"/>
    </row>
    <row r="399" spans="5:6">
      <c r="E399" s="3"/>
      <c r="F399" s="3"/>
    </row>
    <row r="400" spans="5:6">
      <c r="E400" s="3"/>
      <c r="F400" s="3"/>
    </row>
    <row r="401" spans="5:6">
      <c r="E401" s="3"/>
      <c r="F401" s="3"/>
    </row>
    <row r="402" spans="5:6">
      <c r="E402" s="3"/>
      <c r="F402" s="3"/>
    </row>
    <row r="403" spans="5:6">
      <c r="E403" s="3"/>
      <c r="F403" s="3"/>
    </row>
    <row r="404" spans="5:6">
      <c r="E404" s="3"/>
      <c r="F404" s="3"/>
    </row>
    <row r="405" spans="5:6">
      <c r="E405" s="3"/>
      <c r="F405" s="3"/>
    </row>
    <row r="406" spans="5:6">
      <c r="E406" s="3"/>
      <c r="F406" s="3"/>
    </row>
    <row r="407" spans="5:6">
      <c r="E407" s="3"/>
      <c r="F407" s="3"/>
    </row>
    <row r="408" spans="5:6">
      <c r="E408" s="3"/>
      <c r="F408" s="3"/>
    </row>
    <row r="409" spans="5:6">
      <c r="E409" s="3"/>
      <c r="F409" s="3"/>
    </row>
    <row r="410" spans="5:6">
      <c r="E410" s="3"/>
      <c r="F410" s="3"/>
    </row>
    <row r="411" spans="5:6">
      <c r="E411" s="3"/>
      <c r="F411" s="3"/>
    </row>
    <row r="412" spans="5:6">
      <c r="E412" s="3"/>
      <c r="F412" s="3"/>
    </row>
    <row r="413" spans="5:6">
      <c r="E413" s="3"/>
      <c r="F413" s="3"/>
    </row>
    <row r="414" spans="5:6">
      <c r="E414" s="3"/>
      <c r="F414" s="3"/>
    </row>
    <row r="415" spans="5:6">
      <c r="E415" s="3"/>
      <c r="F415" s="3"/>
    </row>
    <row r="416" spans="5:6">
      <c r="E416" s="3"/>
      <c r="F416" s="3"/>
    </row>
    <row r="417" spans="5:6">
      <c r="E417" s="3"/>
      <c r="F417" s="3"/>
    </row>
    <row r="418" spans="5:6">
      <c r="E418" s="3"/>
      <c r="F418" s="3"/>
    </row>
    <row r="419" spans="5:6">
      <c r="E419" s="3"/>
      <c r="F419" s="3"/>
    </row>
    <row r="420" spans="5:6">
      <c r="E420" s="3"/>
      <c r="F420" s="3"/>
    </row>
    <row r="421" spans="5:6">
      <c r="E421" s="3"/>
      <c r="F421" s="3"/>
    </row>
    <row r="422" spans="5:6">
      <c r="E422" s="3"/>
      <c r="F422" s="3"/>
    </row>
    <row r="423" spans="5:6">
      <c r="E423" s="3"/>
      <c r="F423" s="3"/>
    </row>
    <row r="424" spans="5:6">
      <c r="E424" s="3"/>
      <c r="F424" s="3"/>
    </row>
    <row r="425" spans="5:6">
      <c r="E425" s="3"/>
      <c r="F425" s="3"/>
    </row>
    <row r="426" spans="5:6">
      <c r="E426" s="3"/>
      <c r="F426" s="3"/>
    </row>
    <row r="427" spans="5:6">
      <c r="E427" s="3"/>
      <c r="F427" s="3"/>
    </row>
    <row r="428" spans="5:6">
      <c r="E428" s="3"/>
      <c r="F428" s="3"/>
    </row>
    <row r="429" spans="5:6">
      <c r="E429" s="3"/>
      <c r="F429" s="3"/>
    </row>
    <row r="430" spans="5:6">
      <c r="E430" s="3"/>
      <c r="F430" s="3"/>
    </row>
    <row r="431" spans="5:6">
      <c r="E431" s="3"/>
      <c r="F431" s="3"/>
    </row>
    <row r="432" spans="5:6">
      <c r="E432" s="3"/>
      <c r="F432" s="3"/>
    </row>
    <row r="433" spans="5:6">
      <c r="E433" s="3"/>
      <c r="F433" s="3"/>
    </row>
    <row r="434" spans="5:6">
      <c r="E434" s="3"/>
      <c r="F434" s="3"/>
    </row>
    <row r="435" spans="5:6">
      <c r="E435" s="3"/>
      <c r="F435" s="3"/>
    </row>
    <row r="436" spans="5:6">
      <c r="E436" s="3"/>
      <c r="F436" s="3"/>
    </row>
    <row r="437" spans="5:6">
      <c r="E437" s="3"/>
      <c r="F437" s="3"/>
    </row>
    <row r="438" spans="5:6">
      <c r="E438" s="3"/>
      <c r="F438" s="3"/>
    </row>
    <row r="439" spans="5:6">
      <c r="E439" s="3"/>
      <c r="F439" s="3"/>
    </row>
    <row r="440" spans="5:6">
      <c r="E440" s="3"/>
      <c r="F440" s="3"/>
    </row>
    <row r="441" spans="5:6">
      <c r="E441" s="3"/>
      <c r="F441" s="3"/>
    </row>
    <row r="442" spans="5:6">
      <c r="E442" s="3"/>
      <c r="F442" s="3"/>
    </row>
    <row r="443" spans="5:6">
      <c r="E443" s="3"/>
      <c r="F443" s="3"/>
    </row>
    <row r="444" spans="5:6">
      <c r="E444" s="3"/>
      <c r="F444" s="3"/>
    </row>
    <row r="445" spans="5:6">
      <c r="E445" s="3"/>
      <c r="F445" s="3"/>
    </row>
    <row r="446" spans="5:6">
      <c r="E446" s="3"/>
      <c r="F446" s="3"/>
    </row>
    <row r="447" spans="5:6">
      <c r="E447" s="3"/>
      <c r="F447" s="3"/>
    </row>
    <row r="448" spans="5:6">
      <c r="E448" s="3"/>
      <c r="F448" s="3"/>
    </row>
    <row r="449" spans="5:6">
      <c r="E449" s="3"/>
      <c r="F449" s="3"/>
    </row>
    <row r="450" spans="5:6">
      <c r="E450" s="3"/>
      <c r="F450" s="3"/>
    </row>
    <row r="451" spans="5:6">
      <c r="E451" s="3"/>
      <c r="F451" s="3"/>
    </row>
    <row r="452" spans="5:6">
      <c r="E452" s="3"/>
      <c r="F452" s="3"/>
    </row>
    <row r="453" spans="5:6">
      <c r="E453" s="3"/>
      <c r="F453" s="3"/>
    </row>
    <row r="454" spans="5:6">
      <c r="E454" s="3"/>
      <c r="F454" s="3"/>
    </row>
    <row r="455" spans="5:6">
      <c r="E455" s="3"/>
      <c r="F455" s="3"/>
    </row>
    <row r="456" spans="5:6">
      <c r="E456" s="3"/>
      <c r="F456" s="3"/>
    </row>
    <row r="457" spans="5:6">
      <c r="E457" s="3"/>
      <c r="F457" s="3"/>
    </row>
    <row r="458" spans="5:6">
      <c r="E458" s="3"/>
      <c r="F458" s="3"/>
    </row>
    <row r="459" spans="5:6">
      <c r="E459" s="3"/>
      <c r="F459" s="3"/>
    </row>
    <row r="460" spans="5:6">
      <c r="E460" s="3"/>
      <c r="F460" s="3"/>
    </row>
    <row r="461" spans="5:6">
      <c r="E461" s="3"/>
      <c r="F461" s="3"/>
    </row>
    <row r="462" spans="5:6">
      <c r="E462" s="3"/>
      <c r="F462" s="3"/>
    </row>
    <row r="463" spans="5:6">
      <c r="E463" s="3"/>
      <c r="F463" s="3"/>
    </row>
    <row r="464" spans="5:6">
      <c r="E464" s="3"/>
      <c r="F464" s="3"/>
    </row>
    <row r="465" spans="5:6">
      <c r="E465" s="3"/>
      <c r="F465" s="3"/>
    </row>
    <row r="466" spans="5:6">
      <c r="E466" s="3"/>
      <c r="F466" s="3"/>
    </row>
    <row r="467" spans="5:6">
      <c r="E467" s="3"/>
      <c r="F467" s="3"/>
    </row>
    <row r="468" spans="5:6">
      <c r="E468" s="3"/>
      <c r="F468" s="3"/>
    </row>
    <row r="469" spans="5:6">
      <c r="E469" s="3"/>
      <c r="F469" s="3"/>
    </row>
    <row r="470" spans="5:6">
      <c r="E470" s="3"/>
      <c r="F470" s="3"/>
    </row>
    <row r="471" spans="5:6">
      <c r="E471" s="3"/>
      <c r="F471" s="3"/>
    </row>
    <row r="472" spans="5:6">
      <c r="E472" s="3"/>
      <c r="F472" s="3"/>
    </row>
    <row r="473" spans="5:6">
      <c r="E473" s="3"/>
      <c r="F473" s="3"/>
    </row>
    <row r="474" spans="5:6">
      <c r="E474" s="3"/>
      <c r="F474" s="3"/>
    </row>
    <row r="475" spans="5:6">
      <c r="E475" s="3"/>
      <c r="F475" s="3"/>
    </row>
    <row r="476" spans="5:6">
      <c r="E476" s="3"/>
      <c r="F476" s="3"/>
    </row>
    <row r="477" spans="5:6">
      <c r="E477" s="3"/>
      <c r="F477" s="3"/>
    </row>
    <row r="478" spans="5:6">
      <c r="E478" s="3"/>
      <c r="F478" s="3"/>
    </row>
    <row r="479" spans="5:6">
      <c r="E479" s="3"/>
      <c r="F479" s="3"/>
    </row>
    <row r="480" spans="5:6">
      <c r="E480" s="3"/>
      <c r="F480" s="3"/>
    </row>
    <row r="481" spans="5:6">
      <c r="E481" s="3"/>
      <c r="F481" s="3"/>
    </row>
    <row r="482" spans="5:6">
      <c r="E482" s="3"/>
      <c r="F482" s="3"/>
    </row>
    <row r="483" spans="5:6">
      <c r="E483" s="3"/>
      <c r="F483" s="3"/>
    </row>
    <row r="484" spans="5:6">
      <c r="E484" s="3"/>
      <c r="F484" s="3"/>
    </row>
    <row r="485" spans="5:6">
      <c r="E485" s="3"/>
      <c r="F485" s="3"/>
    </row>
    <row r="486" spans="5:6">
      <c r="E486" s="3"/>
      <c r="F486" s="3"/>
    </row>
    <row r="487" spans="5:6">
      <c r="E487" s="3"/>
      <c r="F487" s="3"/>
    </row>
    <row r="488" spans="5:6">
      <c r="E488" s="3"/>
      <c r="F488" s="3"/>
    </row>
    <row r="489" spans="5:6">
      <c r="E489" s="3"/>
      <c r="F489" s="3"/>
    </row>
    <row r="490" spans="5:6">
      <c r="E490" s="3"/>
      <c r="F490" s="3"/>
    </row>
    <row r="491" spans="5:6">
      <c r="E491" s="3"/>
      <c r="F491" s="3"/>
    </row>
    <row r="492" spans="5:6">
      <c r="E492" s="3"/>
      <c r="F492" s="3"/>
    </row>
    <row r="493" spans="5:6">
      <c r="E493" s="3"/>
      <c r="F493" s="3"/>
    </row>
    <row r="494" spans="5:6">
      <c r="E494" s="3"/>
      <c r="F494" s="3"/>
    </row>
    <row r="495" spans="5:6">
      <c r="E495" s="3"/>
      <c r="F495" s="3"/>
    </row>
    <row r="496" spans="5:6">
      <c r="E496" s="3"/>
      <c r="F496" s="3"/>
    </row>
    <row r="497" spans="5:6">
      <c r="E497" s="3"/>
      <c r="F497" s="3"/>
    </row>
    <row r="498" spans="5:6">
      <c r="E498" s="3"/>
      <c r="F498" s="3"/>
    </row>
    <row r="499" spans="5:6">
      <c r="E499" s="3"/>
      <c r="F499" s="3"/>
    </row>
    <row r="500" spans="5:6">
      <c r="E500" s="3"/>
      <c r="F500" s="3"/>
    </row>
    <row r="501" spans="5:6">
      <c r="E501" s="3"/>
      <c r="F501" s="3"/>
    </row>
    <row r="502" spans="5:6">
      <c r="E502" s="3"/>
      <c r="F502" s="3"/>
    </row>
    <row r="503" spans="5:6">
      <c r="E503" s="3"/>
      <c r="F503" s="3"/>
    </row>
    <row r="504" spans="5:6">
      <c r="E504" s="3"/>
      <c r="F504" s="3"/>
    </row>
    <row r="505" spans="5:6">
      <c r="E505" s="3"/>
      <c r="F505" s="3"/>
    </row>
    <row r="506" spans="5:6">
      <c r="E506" s="3"/>
      <c r="F506" s="3"/>
    </row>
    <row r="507" spans="5:6">
      <c r="E507" s="3"/>
      <c r="F507" s="3"/>
    </row>
    <row r="508" spans="5:6">
      <c r="E508" s="3"/>
      <c r="F508" s="3"/>
    </row>
    <row r="509" spans="5:6">
      <c r="E509" s="3"/>
      <c r="F509" s="3"/>
    </row>
    <row r="510" spans="5:6">
      <c r="E510" s="3"/>
      <c r="F510" s="3"/>
    </row>
    <row r="511" spans="5:6">
      <c r="E511" s="3"/>
      <c r="F511" s="3"/>
    </row>
    <row r="512" spans="5:6">
      <c r="E512" s="3"/>
      <c r="F512" s="3"/>
    </row>
    <row r="513" spans="5:6">
      <c r="E513" s="3"/>
      <c r="F513" s="3"/>
    </row>
    <row r="514" spans="5:6">
      <c r="E514" s="3"/>
      <c r="F514" s="3"/>
    </row>
    <row r="515" spans="5:6">
      <c r="E515" s="3"/>
      <c r="F515" s="3"/>
    </row>
    <row r="516" spans="5:6">
      <c r="E516" s="3"/>
      <c r="F516" s="3"/>
    </row>
    <row r="517" spans="5:6">
      <c r="E517" s="3"/>
      <c r="F517" s="3"/>
    </row>
    <row r="518" spans="5:6">
      <c r="E518" s="3"/>
      <c r="F518" s="3"/>
    </row>
    <row r="519" spans="5:6">
      <c r="E519" s="3"/>
      <c r="F519" s="3"/>
    </row>
    <row r="520" spans="5:6">
      <c r="E520" s="3"/>
      <c r="F520" s="3"/>
    </row>
    <row r="521" spans="5:6">
      <c r="E521" s="3"/>
      <c r="F521" s="3"/>
    </row>
    <row r="522" spans="5:6">
      <c r="E522" s="3"/>
      <c r="F522" s="3"/>
    </row>
    <row r="523" spans="5:6">
      <c r="E523" s="3"/>
      <c r="F523" s="3"/>
    </row>
    <row r="524" spans="5:6">
      <c r="E524" s="3"/>
      <c r="F524" s="3"/>
    </row>
    <row r="525" spans="5:6">
      <c r="E525" s="3"/>
      <c r="F525" s="3"/>
    </row>
    <row r="526" spans="5:6">
      <c r="E526" s="3"/>
      <c r="F526" s="3"/>
    </row>
    <row r="527" spans="5:6">
      <c r="E527" s="3"/>
      <c r="F527" s="3"/>
    </row>
    <row r="528" spans="5:6">
      <c r="E528" s="3"/>
      <c r="F528" s="3"/>
    </row>
    <row r="529" spans="5:6">
      <c r="E529" s="3"/>
      <c r="F529" s="3"/>
    </row>
    <row r="530" spans="5:6">
      <c r="E530" s="3"/>
      <c r="F530" s="3"/>
    </row>
    <row r="531" spans="5:6">
      <c r="E531" s="3"/>
      <c r="F531" s="3"/>
    </row>
    <row r="532" spans="5:6">
      <c r="E532" s="3"/>
      <c r="F532" s="3"/>
    </row>
    <row r="533" spans="5:6">
      <c r="E533" s="3"/>
      <c r="F533" s="3"/>
    </row>
    <row r="534" spans="5:6">
      <c r="E534" s="3"/>
      <c r="F534" s="3"/>
    </row>
    <row r="535" spans="5:6">
      <c r="E535" s="3"/>
      <c r="F535" s="3"/>
    </row>
    <row r="536" spans="5:6">
      <c r="E536" s="3"/>
      <c r="F536" s="3"/>
    </row>
    <row r="537" spans="5:6">
      <c r="E537" s="3"/>
      <c r="F537" s="3"/>
    </row>
    <row r="538" spans="5:6">
      <c r="E538" s="3"/>
      <c r="F538" s="3"/>
    </row>
    <row r="539" spans="5:6">
      <c r="E539" s="3"/>
      <c r="F539" s="3"/>
    </row>
    <row r="540" spans="5:6">
      <c r="E540" s="3"/>
      <c r="F540" s="3"/>
    </row>
    <row r="541" spans="5:6">
      <c r="E541" s="3"/>
      <c r="F541" s="3"/>
    </row>
    <row r="542" spans="5:6">
      <c r="E542" s="3"/>
      <c r="F542" s="3"/>
    </row>
    <row r="543" spans="5:6">
      <c r="E543" s="3"/>
      <c r="F543" s="3"/>
    </row>
    <row r="544" spans="5:6">
      <c r="E544" s="3"/>
      <c r="F544" s="3"/>
    </row>
    <row r="545" spans="5:6">
      <c r="E545" s="3"/>
      <c r="F545" s="3"/>
    </row>
    <row r="546" spans="5:6">
      <c r="E546" s="3"/>
      <c r="F546" s="3"/>
    </row>
    <row r="547" spans="5:6">
      <c r="E547" s="3"/>
      <c r="F547" s="3"/>
    </row>
    <row r="548" spans="5:6">
      <c r="E548" s="3"/>
      <c r="F548" s="3"/>
    </row>
    <row r="549" spans="5:6">
      <c r="E549" s="3"/>
      <c r="F549" s="3"/>
    </row>
    <row r="550" spans="5:6">
      <c r="E550" s="3"/>
      <c r="F550" s="3"/>
    </row>
    <row r="551" spans="5:6">
      <c r="E551" s="3"/>
      <c r="F551" s="3"/>
    </row>
    <row r="552" spans="5:6">
      <c r="E552" s="3"/>
      <c r="F552" s="3"/>
    </row>
    <row r="553" spans="5:6">
      <c r="E553" s="3"/>
      <c r="F553" s="3"/>
    </row>
    <row r="554" spans="5:6">
      <c r="E554" s="3"/>
      <c r="F554" s="3"/>
    </row>
    <row r="555" spans="5:6">
      <c r="E555" s="3"/>
      <c r="F555" s="3"/>
    </row>
    <row r="556" spans="5:6">
      <c r="E556" s="3"/>
      <c r="F556" s="3"/>
    </row>
    <row r="557" spans="5:6">
      <c r="E557" s="3"/>
      <c r="F557" s="3"/>
    </row>
    <row r="558" spans="5:6">
      <c r="E558" s="3"/>
      <c r="F558" s="3"/>
    </row>
    <row r="559" spans="5:6">
      <c r="E559" s="3"/>
      <c r="F559" s="3"/>
    </row>
    <row r="560" spans="5:6">
      <c r="E560" s="3"/>
      <c r="F560" s="3"/>
    </row>
    <row r="561" spans="5:6">
      <c r="E561" s="3"/>
      <c r="F561" s="3"/>
    </row>
    <row r="562" spans="5:6">
      <c r="E562" s="3"/>
      <c r="F562" s="3"/>
    </row>
    <row r="563" spans="5:6">
      <c r="E563" s="3"/>
      <c r="F563" s="3"/>
    </row>
    <row r="564" spans="5:6">
      <c r="E564" s="3"/>
      <c r="F564" s="3"/>
    </row>
    <row r="565" spans="5:6">
      <c r="E565" s="3"/>
      <c r="F565" s="3"/>
    </row>
    <row r="566" spans="5:6">
      <c r="E566" s="3"/>
      <c r="F566" s="3"/>
    </row>
    <row r="567" spans="5:6">
      <c r="E567" s="3"/>
      <c r="F567" s="3"/>
    </row>
    <row r="568" spans="5:6">
      <c r="E568" s="3"/>
      <c r="F568" s="3"/>
    </row>
    <row r="569" spans="5:6">
      <c r="E569" s="3"/>
      <c r="F569" s="3"/>
    </row>
    <row r="570" spans="5:6">
      <c r="E570" s="3"/>
      <c r="F570" s="3"/>
    </row>
    <row r="571" spans="5:6">
      <c r="E571" s="3"/>
      <c r="F571" s="3"/>
    </row>
    <row r="572" spans="5:6">
      <c r="E572" s="3"/>
      <c r="F572" s="3"/>
    </row>
    <row r="573" spans="5:6">
      <c r="E573" s="3"/>
      <c r="F573" s="3"/>
    </row>
    <row r="574" spans="5:6">
      <c r="E574" s="3"/>
      <c r="F574" s="3"/>
    </row>
    <row r="575" spans="5:6">
      <c r="E575" s="3"/>
      <c r="F575" s="3"/>
    </row>
    <row r="576" spans="5:6">
      <c r="E576" s="3"/>
      <c r="F576" s="3"/>
    </row>
    <row r="577" spans="5:6">
      <c r="E577" s="3"/>
      <c r="F577" s="3"/>
    </row>
    <row r="578" spans="5:6">
      <c r="E578" s="3"/>
      <c r="F578" s="3"/>
    </row>
    <row r="579" spans="5:6">
      <c r="E579" s="3"/>
      <c r="F579" s="3"/>
    </row>
    <row r="580" spans="5:6">
      <c r="E580" s="3"/>
      <c r="F580" s="3"/>
    </row>
    <row r="581" spans="5:6">
      <c r="E581" s="3"/>
      <c r="F581" s="3"/>
    </row>
    <row r="582" spans="5:6">
      <c r="E582" s="3"/>
      <c r="F582" s="3"/>
    </row>
    <row r="583" spans="5:6">
      <c r="E583" s="3"/>
      <c r="F583" s="3"/>
    </row>
    <row r="584" spans="5:6">
      <c r="E584" s="3"/>
      <c r="F584" s="3"/>
    </row>
    <row r="585" spans="5:6">
      <c r="E585" s="3"/>
      <c r="F585" s="3"/>
    </row>
    <row r="586" spans="5:6">
      <c r="E586" s="3"/>
      <c r="F586" s="3"/>
    </row>
    <row r="587" spans="5:6">
      <c r="E587" s="3"/>
      <c r="F587" s="3"/>
    </row>
    <row r="588" spans="5:6">
      <c r="E588" s="3"/>
      <c r="F588" s="3"/>
    </row>
    <row r="589" spans="5:6">
      <c r="E589" s="3"/>
      <c r="F589" s="3"/>
    </row>
    <row r="590" spans="5:6">
      <c r="E590" s="3"/>
      <c r="F590" s="3"/>
    </row>
    <row r="591" spans="5:6">
      <c r="E591" s="3"/>
      <c r="F591" s="3"/>
    </row>
    <row r="592" spans="5:6">
      <c r="E592" s="3"/>
      <c r="F592" s="3"/>
    </row>
    <row r="593" spans="5:6">
      <c r="E593" s="3"/>
      <c r="F593" s="3"/>
    </row>
    <row r="594" spans="5:6">
      <c r="E594" s="3"/>
      <c r="F594" s="3"/>
    </row>
    <row r="595" spans="5:6">
      <c r="E595" s="3"/>
      <c r="F595" s="3"/>
    </row>
    <row r="596" spans="5:6">
      <c r="E596" s="3"/>
      <c r="F596" s="3"/>
    </row>
    <row r="597" spans="5:6">
      <c r="E597" s="3"/>
      <c r="F597" s="3"/>
    </row>
    <row r="598" spans="5:6">
      <c r="E598" s="3"/>
      <c r="F598" s="3"/>
    </row>
    <row r="599" spans="5:6">
      <c r="E599" s="3"/>
      <c r="F599" s="3"/>
    </row>
    <row r="600" spans="5:6">
      <c r="E600" s="3"/>
      <c r="F600" s="3"/>
    </row>
    <row r="601" spans="5:6">
      <c r="E601" s="3"/>
      <c r="F601" s="3"/>
    </row>
    <row r="602" spans="5:6">
      <c r="E602" s="3"/>
      <c r="F602" s="3"/>
    </row>
    <row r="603" spans="5:6">
      <c r="E603" s="3"/>
      <c r="F603" s="3"/>
    </row>
    <row r="604" spans="5:6">
      <c r="E604" s="3"/>
      <c r="F604" s="3"/>
    </row>
    <row r="605" spans="5:6">
      <c r="E605" s="3"/>
      <c r="F605" s="3"/>
    </row>
    <row r="606" spans="5:6">
      <c r="E606" s="3"/>
      <c r="F606" s="3"/>
    </row>
    <row r="607" spans="5:6">
      <c r="E607" s="3"/>
      <c r="F607" s="3"/>
    </row>
    <row r="608" spans="5:6">
      <c r="E608" s="3"/>
      <c r="F608" s="3"/>
    </row>
    <row r="609" spans="5:6">
      <c r="E609" s="3"/>
      <c r="F609" s="3"/>
    </row>
    <row r="610" spans="5:6">
      <c r="E610" s="3"/>
      <c r="F610" s="3"/>
    </row>
    <row r="611" spans="5:6">
      <c r="E611" s="3"/>
      <c r="F611" s="3"/>
    </row>
    <row r="612" spans="5:6">
      <c r="E612" s="3"/>
      <c r="F612" s="3"/>
    </row>
    <row r="613" spans="5:6">
      <c r="E613" s="3"/>
      <c r="F613" s="3"/>
    </row>
    <row r="614" spans="5:6">
      <c r="E614" s="3"/>
      <c r="F614" s="3"/>
    </row>
    <row r="615" spans="5:6">
      <c r="E615" s="3"/>
      <c r="F615" s="3"/>
    </row>
    <row r="616" spans="5:6">
      <c r="E616" s="3"/>
      <c r="F616" s="3"/>
    </row>
    <row r="617" spans="5:6">
      <c r="E617" s="3"/>
      <c r="F617" s="3"/>
    </row>
    <row r="618" spans="5:6">
      <c r="E618" s="3"/>
      <c r="F618" s="3"/>
    </row>
    <row r="619" spans="5:6">
      <c r="E619" s="3"/>
      <c r="F619" s="3"/>
    </row>
    <row r="620" spans="5:6">
      <c r="E620" s="3"/>
      <c r="F620" s="3"/>
    </row>
    <row r="621" spans="5:6">
      <c r="E621" s="3"/>
      <c r="F621" s="3"/>
    </row>
    <row r="622" spans="5:6">
      <c r="E622" s="3"/>
      <c r="F622" s="3"/>
    </row>
    <row r="623" spans="5:6">
      <c r="E623" s="3"/>
      <c r="F623" s="3"/>
    </row>
    <row r="624" spans="5:6">
      <c r="E624" s="3"/>
      <c r="F624" s="3"/>
    </row>
    <row r="625" spans="5:6">
      <c r="E625" s="3"/>
      <c r="F625" s="3"/>
    </row>
    <row r="626" spans="5:6">
      <c r="E626" s="3"/>
      <c r="F626" s="3"/>
    </row>
    <row r="627" spans="5:6">
      <c r="E627" s="3"/>
      <c r="F627" s="3"/>
    </row>
    <row r="628" spans="5:6">
      <c r="E628" s="3"/>
      <c r="F628" s="3"/>
    </row>
    <row r="629" spans="5:6">
      <c r="E629" s="3"/>
      <c r="F629" s="3"/>
    </row>
    <row r="630" spans="5:6">
      <c r="E630" s="3"/>
      <c r="F630" s="3"/>
    </row>
    <row r="631" spans="5:6">
      <c r="E631" s="3"/>
      <c r="F631" s="3"/>
    </row>
    <row r="632" spans="5:6">
      <c r="E632" s="3"/>
      <c r="F632" s="3"/>
    </row>
    <row r="633" spans="5:6">
      <c r="E633" s="3"/>
      <c r="F633" s="3"/>
    </row>
    <row r="634" spans="5:6">
      <c r="E634" s="3"/>
      <c r="F634" s="3"/>
    </row>
    <row r="635" spans="5:6">
      <c r="E635" s="3"/>
      <c r="F635" s="3"/>
    </row>
    <row r="636" spans="5:6">
      <c r="E636" s="3"/>
      <c r="F636" s="3"/>
    </row>
    <row r="637" spans="5:6">
      <c r="E637" s="3"/>
      <c r="F637" s="3"/>
    </row>
    <row r="638" spans="5:6">
      <c r="E638" s="3"/>
      <c r="F638" s="3"/>
    </row>
    <row r="639" spans="5:6">
      <c r="E639" s="3"/>
      <c r="F639" s="3"/>
    </row>
    <row r="640" spans="5:6">
      <c r="E640" s="3"/>
      <c r="F640" s="3"/>
    </row>
    <row r="641" spans="5:6">
      <c r="E641" s="3"/>
      <c r="F641" s="3"/>
    </row>
    <row r="642" spans="5:6">
      <c r="E642" s="3"/>
      <c r="F642" s="3"/>
    </row>
    <row r="643" spans="5:6">
      <c r="E643" s="3"/>
      <c r="F643" s="3"/>
    </row>
    <row r="644" spans="5:6">
      <c r="E644" s="3"/>
      <c r="F644" s="3"/>
    </row>
    <row r="645" spans="5:6">
      <c r="E645" s="3"/>
      <c r="F645" s="3"/>
    </row>
    <row r="646" spans="5:6">
      <c r="E646" s="3"/>
      <c r="F646" s="3"/>
    </row>
    <row r="647" spans="5:6">
      <c r="E647" s="3"/>
      <c r="F647" s="3"/>
    </row>
    <row r="648" spans="5:6">
      <c r="E648" s="3"/>
      <c r="F648" s="3"/>
    </row>
    <row r="649" spans="5:6">
      <c r="E649" s="3"/>
      <c r="F649" s="3"/>
    </row>
    <row r="650" spans="5:6">
      <c r="E650" s="3"/>
      <c r="F650" s="3"/>
    </row>
    <row r="651" spans="5:6">
      <c r="E651" s="3"/>
      <c r="F651" s="3"/>
    </row>
    <row r="652" spans="5:6">
      <c r="E652" s="3"/>
      <c r="F652" s="3"/>
    </row>
    <row r="653" spans="5:6">
      <c r="E653" s="3"/>
      <c r="F653" s="3"/>
    </row>
    <row r="654" spans="5:6">
      <c r="E654" s="3"/>
      <c r="F654" s="3"/>
    </row>
    <row r="655" spans="5:6">
      <c r="E655" s="3"/>
      <c r="F655" s="3"/>
    </row>
    <row r="656" spans="5:6">
      <c r="E656" s="3"/>
      <c r="F656" s="3"/>
    </row>
    <row r="657" spans="5:6">
      <c r="E657" s="3"/>
      <c r="F657" s="3"/>
    </row>
    <row r="658" spans="5:6">
      <c r="E658" s="3"/>
      <c r="F658" s="3"/>
    </row>
    <row r="659" spans="5:6">
      <c r="E659" s="3"/>
      <c r="F659" s="3"/>
    </row>
    <row r="660" spans="5:6">
      <c r="E660" s="3"/>
      <c r="F660" s="3"/>
    </row>
    <row r="661" spans="5:6">
      <c r="E661" s="3"/>
      <c r="F661" s="3"/>
    </row>
    <row r="662" spans="5:6">
      <c r="E662" s="3"/>
      <c r="F662" s="3"/>
    </row>
    <row r="663" spans="5:6">
      <c r="E663" s="3"/>
      <c r="F663" s="3"/>
    </row>
    <row r="664" spans="5:6">
      <c r="E664" s="3"/>
      <c r="F664" s="3"/>
    </row>
    <row r="665" spans="5:6">
      <c r="E665" s="3"/>
      <c r="F665" s="3"/>
    </row>
    <row r="666" spans="5:6">
      <c r="E666" s="3"/>
      <c r="F666" s="3"/>
    </row>
    <row r="667" spans="5:6">
      <c r="E667" s="3"/>
      <c r="F667" s="3"/>
    </row>
    <row r="668" spans="5:6">
      <c r="E668" s="3"/>
      <c r="F668" s="3"/>
    </row>
    <row r="669" spans="5:6">
      <c r="E669" s="3"/>
      <c r="F669" s="3"/>
    </row>
    <row r="670" spans="5:6">
      <c r="E670" s="3"/>
      <c r="F670" s="3"/>
    </row>
    <row r="671" spans="5:6">
      <c r="E671" s="3"/>
      <c r="F671" s="3"/>
    </row>
    <row r="672" spans="5:6">
      <c r="E672" s="3"/>
      <c r="F672" s="3"/>
    </row>
    <row r="673" spans="5:6">
      <c r="E673" s="3"/>
      <c r="F673" s="3"/>
    </row>
    <row r="674" spans="5:6">
      <c r="E674" s="3"/>
      <c r="F674" s="3"/>
    </row>
    <row r="675" spans="5:6">
      <c r="E675" s="3"/>
      <c r="F675" s="3"/>
    </row>
    <row r="676" spans="5:6">
      <c r="E676" s="3"/>
      <c r="F676" s="3"/>
    </row>
    <row r="677" spans="5:6">
      <c r="E677" s="3"/>
      <c r="F677" s="3"/>
    </row>
    <row r="678" spans="5:6">
      <c r="E678" s="3"/>
      <c r="F678" s="3"/>
    </row>
    <row r="679" spans="5:6">
      <c r="E679" s="3"/>
      <c r="F679" s="3"/>
    </row>
    <row r="680" spans="5:6">
      <c r="E680" s="3"/>
      <c r="F680" s="3"/>
    </row>
    <row r="681" spans="5:6">
      <c r="E681" s="3"/>
      <c r="F681" s="3"/>
    </row>
    <row r="682" spans="5:6">
      <c r="E682" s="3"/>
      <c r="F682" s="3"/>
    </row>
    <row r="683" spans="5:6">
      <c r="E683" s="3"/>
      <c r="F683" s="3"/>
    </row>
    <row r="684" spans="5:6">
      <c r="E684" s="3"/>
      <c r="F684" s="3"/>
    </row>
    <row r="685" spans="5:6">
      <c r="E685" s="3"/>
      <c r="F685" s="3"/>
    </row>
    <row r="686" spans="5:6">
      <c r="E686" s="3"/>
      <c r="F686" s="3"/>
    </row>
    <row r="687" spans="5:6">
      <c r="E687" s="3"/>
      <c r="F687" s="3"/>
    </row>
    <row r="688" spans="5:6">
      <c r="E688" s="3"/>
      <c r="F688" s="3"/>
    </row>
    <row r="689" spans="5:6">
      <c r="E689" s="3"/>
      <c r="F689" s="3"/>
    </row>
    <row r="690" spans="5:6">
      <c r="E690" s="3"/>
      <c r="F690" s="3"/>
    </row>
    <row r="691" spans="5:6">
      <c r="E691" s="3"/>
      <c r="F691" s="3"/>
    </row>
    <row r="692" spans="5:6">
      <c r="E692" s="3"/>
      <c r="F692" s="3"/>
    </row>
    <row r="693" spans="5:6">
      <c r="E693" s="3"/>
      <c r="F693" s="3"/>
    </row>
    <row r="694" spans="5:6">
      <c r="E694" s="3"/>
      <c r="F694" s="3"/>
    </row>
    <row r="695" spans="5:6">
      <c r="E695" s="3"/>
      <c r="F695" s="3"/>
    </row>
    <row r="696" spans="5:6">
      <c r="E696" s="3"/>
      <c r="F696" s="3"/>
    </row>
    <row r="697" spans="5:6">
      <c r="E697" s="3"/>
      <c r="F697" s="3"/>
    </row>
    <row r="698" spans="5:6">
      <c r="E698" s="3"/>
      <c r="F698" s="3"/>
    </row>
    <row r="699" spans="5:6">
      <c r="E699" s="3"/>
      <c r="F699" s="3"/>
    </row>
    <row r="700" spans="5:6">
      <c r="E700" s="3"/>
      <c r="F700" s="3"/>
    </row>
    <row r="701" spans="5:6">
      <c r="E701" s="3"/>
      <c r="F701" s="3"/>
    </row>
    <row r="702" spans="5:6">
      <c r="E702" s="3"/>
      <c r="F702" s="3"/>
    </row>
    <row r="703" spans="5:6">
      <c r="E703" s="3"/>
      <c r="F703" s="3"/>
    </row>
    <row r="704" spans="5:6">
      <c r="E704" s="3"/>
      <c r="F704" s="3"/>
    </row>
    <row r="705" spans="5:6">
      <c r="E705" s="3"/>
      <c r="F705" s="3"/>
    </row>
    <row r="706" spans="5:6">
      <c r="E706" s="3"/>
      <c r="F706" s="3"/>
    </row>
    <row r="707" spans="5:6">
      <c r="E707" s="3"/>
      <c r="F707" s="3"/>
    </row>
    <row r="708" spans="5:6">
      <c r="E708" s="3"/>
      <c r="F708" s="3"/>
    </row>
    <row r="709" spans="5:6">
      <c r="E709" s="3"/>
      <c r="F709" s="3"/>
    </row>
    <row r="710" spans="5:6">
      <c r="E710" s="3"/>
      <c r="F710" s="3"/>
    </row>
    <row r="711" spans="5:6">
      <c r="E711" s="3"/>
      <c r="F711" s="3"/>
    </row>
    <row r="712" spans="5:6">
      <c r="E712" s="3"/>
      <c r="F712" s="3"/>
    </row>
    <row r="713" spans="5:6">
      <c r="E713" s="3"/>
      <c r="F713" s="3"/>
    </row>
    <row r="714" spans="5:6">
      <c r="E714" s="3"/>
      <c r="F714" s="3"/>
    </row>
    <row r="715" spans="5:6">
      <c r="E715" s="3"/>
      <c r="F715" s="3"/>
    </row>
    <row r="716" spans="5:6">
      <c r="E716" s="3"/>
      <c r="F716" s="3"/>
    </row>
    <row r="717" spans="5:6">
      <c r="E717" s="3"/>
      <c r="F717" s="3"/>
    </row>
    <row r="718" spans="5:6">
      <c r="E718" s="3"/>
      <c r="F718" s="3"/>
    </row>
    <row r="719" spans="5:6">
      <c r="E719" s="3"/>
      <c r="F719" s="3"/>
    </row>
    <row r="720" spans="5:6">
      <c r="E720" s="3"/>
      <c r="F720" s="3"/>
    </row>
    <row r="721" spans="5:6">
      <c r="E721" s="3"/>
      <c r="F721" s="3"/>
    </row>
    <row r="722" spans="5:6">
      <c r="E722" s="3"/>
      <c r="F722" s="3"/>
    </row>
    <row r="723" spans="5:6">
      <c r="E723" s="3"/>
      <c r="F723" s="3"/>
    </row>
    <row r="724" spans="5:6">
      <c r="E724" s="3"/>
      <c r="F724" s="3"/>
    </row>
    <row r="725" spans="5:6">
      <c r="E725" s="3"/>
      <c r="F725" s="3"/>
    </row>
    <row r="726" spans="5:6">
      <c r="E726" s="3"/>
      <c r="F726" s="3"/>
    </row>
    <row r="727" spans="5:6">
      <c r="E727" s="3"/>
      <c r="F727" s="3"/>
    </row>
    <row r="728" spans="5:6">
      <c r="E728" s="3"/>
      <c r="F728" s="3"/>
    </row>
    <row r="729" spans="5:6">
      <c r="E729" s="3"/>
      <c r="F729" s="3"/>
    </row>
    <row r="730" spans="5:6">
      <c r="E730" s="3"/>
      <c r="F730" s="3"/>
    </row>
    <row r="731" spans="5:6">
      <c r="E731" s="3"/>
      <c r="F731" s="3"/>
    </row>
    <row r="732" spans="5:6">
      <c r="E732" s="3"/>
      <c r="F732" s="3"/>
    </row>
    <row r="733" spans="5:6">
      <c r="E733" s="3"/>
      <c r="F733" s="3"/>
    </row>
    <row r="734" spans="5:6">
      <c r="E734" s="3"/>
      <c r="F734" s="3"/>
    </row>
    <row r="735" spans="5:6">
      <c r="E735" s="3"/>
      <c r="F735" s="3"/>
    </row>
    <row r="736" spans="5:6">
      <c r="E736" s="3"/>
      <c r="F736" s="3"/>
    </row>
    <row r="737" spans="5:6">
      <c r="E737" s="3"/>
      <c r="F737" s="3"/>
    </row>
    <row r="738" spans="5:6">
      <c r="E738" s="3"/>
      <c r="F738" s="3"/>
    </row>
    <row r="739" spans="5:6">
      <c r="E739" s="3"/>
      <c r="F739" s="3"/>
    </row>
    <row r="740" spans="5:6">
      <c r="E740" s="3"/>
      <c r="F740" s="3"/>
    </row>
    <row r="741" spans="5:6">
      <c r="E741" s="3"/>
      <c r="F741" s="3"/>
    </row>
    <row r="742" spans="5:6">
      <c r="E742" s="3"/>
      <c r="F742" s="3"/>
    </row>
    <row r="743" spans="5:6">
      <c r="E743" s="3"/>
      <c r="F743" s="3"/>
    </row>
    <row r="744" spans="5:6">
      <c r="E744" s="3"/>
      <c r="F744" s="3"/>
    </row>
    <row r="745" spans="5:6">
      <c r="E745" s="3"/>
      <c r="F745" s="3"/>
    </row>
    <row r="746" spans="5:6">
      <c r="E746" s="3"/>
      <c r="F746" s="3"/>
    </row>
    <row r="747" spans="5:6">
      <c r="E747" s="3"/>
      <c r="F747" s="3"/>
    </row>
    <row r="748" spans="5:6">
      <c r="E748" s="3"/>
      <c r="F748" s="3"/>
    </row>
    <row r="749" spans="5:6">
      <c r="E749" s="3"/>
      <c r="F749" s="3"/>
    </row>
    <row r="750" spans="5:6">
      <c r="E750" s="3"/>
      <c r="F750" s="3"/>
    </row>
    <row r="751" spans="5:6">
      <c r="E751" s="3"/>
      <c r="F751" s="3"/>
    </row>
    <row r="752" spans="5:6">
      <c r="E752" s="3"/>
      <c r="F752" s="3"/>
    </row>
    <row r="753" spans="5:6">
      <c r="E753" s="3"/>
      <c r="F753" s="3"/>
    </row>
    <row r="754" spans="5:6">
      <c r="E754" s="3"/>
      <c r="F754" s="3"/>
    </row>
    <row r="755" spans="5:6">
      <c r="E755" s="3"/>
      <c r="F755" s="3"/>
    </row>
    <row r="756" spans="5:6">
      <c r="E756" s="3"/>
      <c r="F756" s="3"/>
    </row>
    <row r="757" spans="5:6">
      <c r="E757" s="3"/>
      <c r="F757" s="3"/>
    </row>
    <row r="758" spans="5:6">
      <c r="E758" s="3"/>
      <c r="F758" s="3"/>
    </row>
    <row r="759" spans="5:6">
      <c r="E759" s="3"/>
      <c r="F759" s="3"/>
    </row>
    <row r="760" spans="5:6">
      <c r="E760" s="3"/>
      <c r="F760" s="3"/>
    </row>
    <row r="761" spans="5:6">
      <c r="E761" s="3"/>
      <c r="F761" s="3"/>
    </row>
    <row r="762" spans="5:6">
      <c r="E762" s="3"/>
      <c r="F762" s="3"/>
    </row>
    <row r="763" spans="5:6">
      <c r="E763" s="3"/>
      <c r="F763" s="3"/>
    </row>
    <row r="764" spans="5:6">
      <c r="E764" s="3"/>
      <c r="F764" s="3"/>
    </row>
    <row r="765" spans="5:6">
      <c r="E765" s="3"/>
      <c r="F765" s="3"/>
    </row>
    <row r="766" spans="5:6">
      <c r="E766" s="3"/>
      <c r="F766" s="3"/>
    </row>
    <row r="767" spans="5:6">
      <c r="E767" s="3"/>
      <c r="F767" s="3"/>
    </row>
    <row r="768" spans="5:6">
      <c r="E768" s="3"/>
      <c r="F768" s="3"/>
    </row>
    <row r="769" spans="5:6">
      <c r="E769" s="3"/>
      <c r="F769" s="3"/>
    </row>
    <row r="770" spans="5:6">
      <c r="E770" s="3"/>
      <c r="F770" s="3"/>
    </row>
    <row r="771" spans="5:6">
      <c r="E771" s="3"/>
      <c r="F771" s="3"/>
    </row>
    <row r="772" spans="5:6">
      <c r="E772" s="3"/>
      <c r="F772" s="3"/>
    </row>
    <row r="773" spans="5:6">
      <c r="E773" s="3"/>
      <c r="F773" s="3"/>
    </row>
    <row r="774" spans="5:6">
      <c r="E774" s="3"/>
      <c r="F774" s="3"/>
    </row>
    <row r="775" spans="5:6">
      <c r="E775" s="3"/>
      <c r="F775" s="3"/>
    </row>
    <row r="776" spans="5:6">
      <c r="E776" s="3"/>
      <c r="F776" s="3"/>
    </row>
    <row r="777" spans="5:6">
      <c r="E777" s="3"/>
      <c r="F777" s="3"/>
    </row>
  </sheetData>
  <sheetProtection selectLockedCells="1"/>
  <mergeCells count="2">
    <mergeCell ref="A2:G2"/>
    <mergeCell ref="A4:B4"/>
  </mergeCells>
  <phoneticPr fontId="42" type="noConversion"/>
  <dataValidations count="1">
    <dataValidation type="list" allowBlank="1" showInputMessage="1" showErrorMessage="1" promptTitle="Rating Scale" prompt="2 = Fully Evident     _x000a_1 = Partially Evident_x000a_0 = No Evidence _x000a_NA = Not Applicable     " sqref="E6:F6" xr:uid="{00000000-0002-0000-0100-000000000000}">
      <formula1>"2,1,0,NA"</formula1>
    </dataValidation>
  </dataValidations>
  <pageMargins left="0.25" right="0.25" top="0.75" bottom="0.75" header="0.3" footer="0.3"/>
  <pageSetup scale="50" fitToHeight="0" orientation="landscape" r:id="rId1"/>
  <headerFooter alignWithMargins="0">
    <oddHeader>&amp;L&amp;G&amp;C 
&amp;RSupplier Evaluation Worksheet</oddHeader>
    <oddFooter>&amp;LCode of Conduct Tab&amp;CFortive Confidential&amp;R&amp;P of &amp;N</oddFooter>
  </headerFooter>
  <customProperties>
    <customPr name="workbookAdvencedSettings" r:id="rId2"/>
    <customPr name="workbookExecutionSettings" r:id="rId3"/>
    <customPr name="workbookGatewaySettings" r:id="rId4"/>
  </customPropertie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G759"/>
  <sheetViews>
    <sheetView showGridLines="0" zoomScale="80" zoomScaleNormal="80" workbookViewId="0">
      <pane ySplit="4" topLeftCell="A5" activePane="bottomLeft" state="frozen"/>
      <selection pane="bottomLeft" sqref="A1:XFD1048576"/>
    </sheetView>
  </sheetViews>
  <sheetFormatPr defaultColWidth="9.1796875" defaultRowHeight="12.5"/>
  <cols>
    <col min="1" max="1" width="5.54296875" style="3" customWidth="1"/>
    <col min="2" max="2" width="55.54296875" style="6" customWidth="1"/>
    <col min="3" max="3" width="75.54296875" style="6" customWidth="1"/>
    <col min="4" max="4" width="45.54296875" style="6" customWidth="1"/>
    <col min="5" max="6" width="11.54296875" style="7" customWidth="1"/>
    <col min="7" max="7" width="65.54296875" style="6" customWidth="1"/>
    <col min="8" max="16384" width="9.1796875" style="7"/>
  </cols>
  <sheetData>
    <row r="1" spans="1:7" ht="25.15" customHeight="1">
      <c r="A1" s="83"/>
      <c r="B1" s="84"/>
      <c r="G1" s="7"/>
    </row>
    <row r="2" spans="1:7" ht="30" customHeight="1">
      <c r="A2" s="301" t="s">
        <v>24</v>
      </c>
      <c r="B2" s="302"/>
      <c r="C2" s="302"/>
      <c r="D2" s="302"/>
      <c r="E2" s="302"/>
      <c r="F2" s="302"/>
      <c r="G2" s="303"/>
    </row>
    <row r="3" spans="1:7" ht="12" customHeight="1" thickBot="1">
      <c r="A3" s="83"/>
      <c r="B3" s="84"/>
      <c r="G3" s="237"/>
    </row>
    <row r="4" spans="1:7" s="127" customFormat="1" ht="35.15" customHeight="1">
      <c r="A4" s="304" t="s">
        <v>13</v>
      </c>
      <c r="B4" s="305"/>
      <c r="C4" s="239" t="s">
        <v>14</v>
      </c>
      <c r="D4" s="136" t="s">
        <v>15</v>
      </c>
      <c r="E4" s="137" t="s">
        <v>16</v>
      </c>
      <c r="F4" s="137" t="s">
        <v>17</v>
      </c>
      <c r="G4" s="138" t="s">
        <v>18</v>
      </c>
    </row>
    <row r="5" spans="1:7" s="133" customFormat="1" ht="15" customHeight="1">
      <c r="A5" s="145"/>
      <c r="B5" s="146" t="s">
        <v>25</v>
      </c>
      <c r="C5" s="146"/>
      <c r="D5" s="146"/>
      <c r="E5" s="146"/>
      <c r="F5" s="146"/>
      <c r="G5" s="147"/>
    </row>
    <row r="6" spans="1:7" s="5" customFormat="1" ht="170.25" customHeight="1">
      <c r="A6" s="143">
        <v>1</v>
      </c>
      <c r="B6" s="236" t="s">
        <v>26</v>
      </c>
      <c r="C6" s="139" t="s">
        <v>27</v>
      </c>
      <c r="D6" s="149"/>
      <c r="E6" s="151"/>
      <c r="F6" s="151"/>
      <c r="G6" s="152"/>
    </row>
    <row r="7" spans="1:7" s="5" customFormat="1" ht="51.4" customHeight="1">
      <c r="A7" s="143">
        <v>2</v>
      </c>
      <c r="B7" s="141" t="s">
        <v>28</v>
      </c>
      <c r="C7" s="139" t="s">
        <v>29</v>
      </c>
      <c r="D7" s="149"/>
      <c r="E7" s="151"/>
      <c r="F7" s="151"/>
      <c r="G7" s="152"/>
    </row>
    <row r="8" spans="1:7" s="5" customFormat="1" ht="50.65" customHeight="1">
      <c r="A8" s="143">
        <v>3</v>
      </c>
      <c r="B8" s="141" t="s">
        <v>30</v>
      </c>
      <c r="C8" s="139" t="s">
        <v>31</v>
      </c>
      <c r="D8" s="149"/>
      <c r="E8" s="151"/>
      <c r="F8" s="151"/>
      <c r="G8" s="152"/>
    </row>
    <row r="9" spans="1:7" s="5" customFormat="1" ht="90" customHeight="1">
      <c r="A9" s="143">
        <v>4</v>
      </c>
      <c r="B9" s="141" t="s">
        <v>32</v>
      </c>
      <c r="C9" s="139" t="s">
        <v>33</v>
      </c>
      <c r="D9" s="149"/>
      <c r="E9" s="151"/>
      <c r="F9" s="151"/>
      <c r="G9" s="152"/>
    </row>
    <row r="10" spans="1:7" s="5" customFormat="1" ht="88.5" customHeight="1" thickBot="1">
      <c r="A10" s="144">
        <v>5</v>
      </c>
      <c r="B10" s="142" t="s">
        <v>34</v>
      </c>
      <c r="C10" s="140" t="s">
        <v>35</v>
      </c>
      <c r="D10" s="150"/>
      <c r="E10" s="153"/>
      <c r="F10" s="153"/>
      <c r="G10" s="154"/>
    </row>
    <row r="11" spans="1:7">
      <c r="A11" s="2"/>
      <c r="B11" s="9"/>
      <c r="C11" s="9"/>
      <c r="D11" s="9"/>
      <c r="E11" s="135">
        <f>SUM(E6:E10)</f>
        <v>0</v>
      </c>
      <c r="F11" s="135">
        <f>SUM(F6:F10)</f>
        <v>0</v>
      </c>
      <c r="G11" s="10"/>
    </row>
    <row r="12" spans="1:7" ht="20">
      <c r="A12" s="2"/>
      <c r="E12" s="11" t="s">
        <v>22</v>
      </c>
      <c r="F12" s="11" t="s">
        <v>23</v>
      </c>
      <c r="G12" s="7"/>
    </row>
    <row r="13" spans="1:7">
      <c r="A13" s="2"/>
      <c r="E13" s="3"/>
      <c r="F13" s="3"/>
    </row>
    <row r="14" spans="1:7">
      <c r="A14" s="2"/>
      <c r="E14" s="3"/>
      <c r="F14" s="3"/>
    </row>
    <row r="15" spans="1:7">
      <c r="A15" s="2"/>
      <c r="E15" s="3"/>
      <c r="F15" s="3"/>
    </row>
    <row r="16" spans="1:7">
      <c r="A16" s="2"/>
      <c r="E16" s="3"/>
      <c r="F16" s="3"/>
    </row>
    <row r="17" spans="1:6">
      <c r="A17" s="2"/>
      <c r="E17" s="3"/>
      <c r="F17" s="3"/>
    </row>
    <row r="18" spans="1:6">
      <c r="A18" s="2"/>
      <c r="E18" s="3"/>
      <c r="F18" s="3"/>
    </row>
    <row r="19" spans="1:6">
      <c r="A19" s="2"/>
      <c r="E19" s="3"/>
      <c r="F19" s="3"/>
    </row>
    <row r="20" spans="1:6">
      <c r="A20" s="2"/>
      <c r="E20" s="3"/>
      <c r="F20" s="3"/>
    </row>
    <row r="21" spans="1:6">
      <c r="A21" s="2"/>
      <c r="E21" s="3"/>
      <c r="F21" s="3"/>
    </row>
    <row r="22" spans="1:6">
      <c r="A22" s="2"/>
      <c r="E22" s="3"/>
      <c r="F22" s="3"/>
    </row>
    <row r="23" spans="1:6">
      <c r="A23" s="2"/>
      <c r="E23" s="3"/>
      <c r="F23" s="3"/>
    </row>
    <row r="24" spans="1:6">
      <c r="A24" s="2"/>
      <c r="E24" s="3"/>
      <c r="F24" s="3"/>
    </row>
    <row r="25" spans="1:6">
      <c r="A25" s="2"/>
      <c r="E25" s="3"/>
      <c r="F25" s="3"/>
    </row>
    <row r="26" spans="1:6">
      <c r="A26" s="2"/>
      <c r="E26" s="3"/>
      <c r="F26" s="3"/>
    </row>
    <row r="27" spans="1:6">
      <c r="A27" s="2"/>
      <c r="E27" s="3"/>
      <c r="F27" s="3"/>
    </row>
    <row r="28" spans="1:6">
      <c r="A28" s="2"/>
      <c r="E28" s="3"/>
      <c r="F28" s="3"/>
    </row>
    <row r="29" spans="1:6">
      <c r="A29" s="2"/>
      <c r="E29" s="3"/>
      <c r="F29" s="3"/>
    </row>
    <row r="30" spans="1:6">
      <c r="A30" s="2"/>
      <c r="E30" s="3"/>
      <c r="F30" s="3"/>
    </row>
    <row r="31" spans="1:6">
      <c r="A31" s="2"/>
      <c r="E31" s="3"/>
      <c r="F31" s="3"/>
    </row>
    <row r="32" spans="1:6">
      <c r="A32" s="2"/>
      <c r="E32" s="3"/>
      <c r="F32" s="3"/>
    </row>
    <row r="33" spans="1:6">
      <c r="A33" s="2"/>
      <c r="E33" s="3"/>
      <c r="F33" s="3"/>
    </row>
    <row r="34" spans="1:6">
      <c r="A34" s="2"/>
      <c r="E34" s="3"/>
      <c r="F34" s="3"/>
    </row>
    <row r="35" spans="1:6">
      <c r="A35" s="2"/>
      <c r="E35" s="3"/>
      <c r="F35" s="3"/>
    </row>
    <row r="36" spans="1:6">
      <c r="A36" s="2"/>
      <c r="E36" s="3"/>
      <c r="F36" s="3"/>
    </row>
    <row r="37" spans="1:6">
      <c r="A37" s="2"/>
      <c r="E37" s="3"/>
      <c r="F37" s="3"/>
    </row>
    <row r="38" spans="1:6">
      <c r="A38" s="2"/>
      <c r="E38" s="3"/>
      <c r="F38" s="3"/>
    </row>
    <row r="39" spans="1:6">
      <c r="A39" s="2"/>
      <c r="E39" s="3"/>
      <c r="F39" s="3"/>
    </row>
    <row r="40" spans="1:6">
      <c r="A40" s="2"/>
      <c r="E40" s="3"/>
      <c r="F40" s="3"/>
    </row>
    <row r="41" spans="1:6">
      <c r="A41" s="2"/>
      <c r="E41" s="3"/>
      <c r="F41" s="3"/>
    </row>
    <row r="42" spans="1:6">
      <c r="A42" s="2"/>
      <c r="E42" s="3"/>
      <c r="F42" s="3"/>
    </row>
    <row r="43" spans="1:6">
      <c r="A43" s="2"/>
      <c r="E43" s="3"/>
      <c r="F43" s="3"/>
    </row>
    <row r="44" spans="1:6">
      <c r="A44" s="2"/>
      <c r="E44" s="3"/>
      <c r="F44" s="3"/>
    </row>
    <row r="45" spans="1:6">
      <c r="A45" s="2"/>
      <c r="E45" s="3"/>
      <c r="F45" s="3"/>
    </row>
    <row r="46" spans="1:6">
      <c r="A46" s="2"/>
      <c r="E46" s="3"/>
      <c r="F46" s="3"/>
    </row>
    <row r="47" spans="1:6">
      <c r="A47" s="2"/>
      <c r="E47" s="3"/>
      <c r="F47" s="3"/>
    </row>
    <row r="48" spans="1:6">
      <c r="A48" s="2"/>
      <c r="E48" s="3"/>
      <c r="F48" s="3"/>
    </row>
    <row r="49" spans="1:6">
      <c r="A49" s="2"/>
      <c r="E49" s="3"/>
      <c r="F49" s="3"/>
    </row>
    <row r="50" spans="1:6">
      <c r="A50" s="2"/>
      <c r="E50" s="3"/>
      <c r="F50" s="3"/>
    </row>
    <row r="51" spans="1:6">
      <c r="A51" s="2"/>
      <c r="E51" s="3"/>
      <c r="F51" s="3"/>
    </row>
    <row r="52" spans="1:6">
      <c r="A52" s="2"/>
      <c r="E52" s="3"/>
      <c r="F52" s="3"/>
    </row>
    <row r="53" spans="1:6">
      <c r="A53" s="2"/>
      <c r="E53" s="3"/>
      <c r="F53" s="3"/>
    </row>
    <row r="54" spans="1:6">
      <c r="A54" s="2"/>
      <c r="E54" s="3"/>
      <c r="F54" s="3"/>
    </row>
    <row r="55" spans="1:6">
      <c r="A55" s="2"/>
      <c r="E55" s="3"/>
      <c r="F55" s="3"/>
    </row>
    <row r="56" spans="1:6">
      <c r="A56" s="2"/>
      <c r="E56" s="3"/>
      <c r="F56" s="3"/>
    </row>
    <row r="57" spans="1:6">
      <c r="A57" s="2"/>
      <c r="E57" s="3"/>
      <c r="F57" s="3"/>
    </row>
    <row r="58" spans="1:6">
      <c r="A58" s="2"/>
      <c r="E58" s="3"/>
      <c r="F58" s="3"/>
    </row>
    <row r="59" spans="1:6">
      <c r="A59" s="2"/>
      <c r="E59" s="3"/>
      <c r="F59" s="3"/>
    </row>
    <row r="60" spans="1:6">
      <c r="A60" s="2"/>
      <c r="E60" s="3"/>
      <c r="F60" s="3"/>
    </row>
    <row r="61" spans="1:6">
      <c r="A61" s="2"/>
      <c r="E61" s="3"/>
      <c r="F61" s="3"/>
    </row>
    <row r="62" spans="1:6">
      <c r="A62" s="2"/>
      <c r="E62" s="3"/>
      <c r="F62" s="3"/>
    </row>
    <row r="63" spans="1:6">
      <c r="A63" s="2"/>
      <c r="E63" s="3"/>
      <c r="F63" s="3"/>
    </row>
    <row r="64" spans="1:6">
      <c r="A64" s="2"/>
      <c r="E64" s="3"/>
      <c r="F64" s="3"/>
    </row>
    <row r="65" spans="1:6">
      <c r="A65" s="2"/>
      <c r="E65" s="3"/>
      <c r="F65" s="3"/>
    </row>
    <row r="66" spans="1:6">
      <c r="A66" s="2"/>
      <c r="E66" s="3"/>
      <c r="F66" s="3"/>
    </row>
    <row r="67" spans="1:6">
      <c r="A67" s="2"/>
      <c r="E67" s="3"/>
      <c r="F67" s="3"/>
    </row>
    <row r="68" spans="1:6">
      <c r="A68" s="2"/>
      <c r="E68" s="3"/>
      <c r="F68" s="3"/>
    </row>
    <row r="69" spans="1:6">
      <c r="A69" s="2"/>
      <c r="E69" s="3"/>
      <c r="F69" s="3"/>
    </row>
    <row r="70" spans="1:6">
      <c r="A70" s="2"/>
      <c r="E70" s="3"/>
      <c r="F70" s="3"/>
    </row>
    <row r="71" spans="1:6">
      <c r="A71" s="2"/>
      <c r="E71" s="3"/>
      <c r="F71" s="3"/>
    </row>
    <row r="72" spans="1:6">
      <c r="A72" s="2"/>
      <c r="E72" s="3"/>
      <c r="F72" s="3"/>
    </row>
    <row r="73" spans="1:6">
      <c r="A73" s="2"/>
      <c r="E73" s="3"/>
      <c r="F73" s="3"/>
    </row>
    <row r="74" spans="1:6">
      <c r="A74" s="2"/>
      <c r="E74" s="3"/>
      <c r="F74" s="3"/>
    </row>
    <row r="75" spans="1:6">
      <c r="A75" s="2"/>
      <c r="E75" s="3"/>
      <c r="F75" s="3"/>
    </row>
    <row r="76" spans="1:6">
      <c r="A76" s="2"/>
      <c r="E76" s="3"/>
      <c r="F76" s="3"/>
    </row>
    <row r="77" spans="1:6">
      <c r="A77" s="2"/>
      <c r="E77" s="3"/>
      <c r="F77" s="3"/>
    </row>
    <row r="78" spans="1:6">
      <c r="A78" s="2"/>
      <c r="E78" s="3"/>
      <c r="F78" s="3"/>
    </row>
    <row r="79" spans="1:6">
      <c r="A79" s="2"/>
      <c r="E79" s="3"/>
      <c r="F79" s="3"/>
    </row>
    <row r="80" spans="1:6">
      <c r="A80" s="2"/>
      <c r="E80" s="3"/>
      <c r="F80" s="3"/>
    </row>
    <row r="81" spans="1:6">
      <c r="A81" s="2"/>
      <c r="E81" s="3"/>
      <c r="F81" s="3"/>
    </row>
    <row r="82" spans="1:6">
      <c r="A82" s="2"/>
      <c r="E82" s="3"/>
      <c r="F82" s="3"/>
    </row>
    <row r="83" spans="1:6">
      <c r="A83" s="2"/>
      <c r="E83" s="3"/>
      <c r="F83" s="3"/>
    </row>
    <row r="84" spans="1:6">
      <c r="A84" s="2"/>
      <c r="E84" s="3"/>
      <c r="F84" s="3"/>
    </row>
    <row r="85" spans="1:6">
      <c r="A85" s="2"/>
      <c r="E85" s="3"/>
      <c r="F85" s="3"/>
    </row>
    <row r="86" spans="1:6">
      <c r="A86" s="2"/>
      <c r="E86" s="3"/>
      <c r="F86" s="3"/>
    </row>
    <row r="87" spans="1:6">
      <c r="A87" s="2"/>
      <c r="E87" s="3"/>
      <c r="F87" s="3"/>
    </row>
    <row r="88" spans="1:6">
      <c r="A88" s="2"/>
      <c r="E88" s="3"/>
      <c r="F88" s="3"/>
    </row>
    <row r="89" spans="1:6">
      <c r="A89" s="2"/>
      <c r="E89" s="3"/>
      <c r="F89" s="3"/>
    </row>
    <row r="90" spans="1:6">
      <c r="A90" s="2"/>
      <c r="E90" s="3"/>
      <c r="F90" s="3"/>
    </row>
    <row r="91" spans="1:6">
      <c r="A91" s="2"/>
      <c r="E91" s="3"/>
      <c r="F91" s="3"/>
    </row>
    <row r="92" spans="1:6">
      <c r="A92" s="2"/>
      <c r="E92" s="3"/>
      <c r="F92" s="3"/>
    </row>
    <row r="93" spans="1:6">
      <c r="A93" s="2"/>
      <c r="E93" s="3"/>
      <c r="F93" s="3"/>
    </row>
    <row r="94" spans="1:6">
      <c r="A94" s="2"/>
      <c r="E94" s="3"/>
      <c r="F94" s="3"/>
    </row>
    <row r="95" spans="1:6">
      <c r="A95" s="2"/>
      <c r="E95" s="3"/>
      <c r="F95" s="3"/>
    </row>
    <row r="96" spans="1:6">
      <c r="A96" s="2"/>
      <c r="E96" s="3"/>
      <c r="F96" s="3"/>
    </row>
    <row r="97" spans="1:6">
      <c r="A97" s="2"/>
      <c r="E97" s="3"/>
      <c r="F97" s="3"/>
    </row>
    <row r="98" spans="1:6">
      <c r="A98" s="2"/>
      <c r="E98" s="3"/>
      <c r="F98" s="3"/>
    </row>
    <row r="99" spans="1:6">
      <c r="A99" s="2"/>
      <c r="E99" s="3"/>
      <c r="F99" s="3"/>
    </row>
    <row r="100" spans="1:6">
      <c r="A100" s="2"/>
      <c r="E100" s="3"/>
      <c r="F100" s="3"/>
    </row>
    <row r="101" spans="1:6">
      <c r="A101" s="2"/>
      <c r="E101" s="3"/>
      <c r="F101" s="3"/>
    </row>
    <row r="102" spans="1:6">
      <c r="A102" s="2"/>
      <c r="E102" s="3"/>
      <c r="F102" s="3"/>
    </row>
    <row r="103" spans="1:6">
      <c r="A103" s="2"/>
      <c r="E103" s="3"/>
      <c r="F103" s="3"/>
    </row>
    <row r="104" spans="1:6">
      <c r="A104" s="2"/>
      <c r="E104" s="3"/>
      <c r="F104" s="3"/>
    </row>
    <row r="105" spans="1:6">
      <c r="A105" s="2"/>
      <c r="E105" s="3"/>
      <c r="F105" s="3"/>
    </row>
    <row r="106" spans="1:6">
      <c r="A106" s="2"/>
      <c r="E106" s="3"/>
      <c r="F106" s="3"/>
    </row>
    <row r="107" spans="1:6">
      <c r="A107" s="2"/>
      <c r="E107" s="3"/>
      <c r="F107" s="3"/>
    </row>
    <row r="108" spans="1:6">
      <c r="A108" s="2"/>
      <c r="E108" s="3"/>
      <c r="F108" s="3"/>
    </row>
    <row r="109" spans="1:6">
      <c r="A109" s="2"/>
      <c r="E109" s="3"/>
      <c r="F109" s="3"/>
    </row>
    <row r="110" spans="1:6">
      <c r="A110" s="2"/>
      <c r="E110" s="3"/>
      <c r="F110" s="3"/>
    </row>
    <row r="111" spans="1:6">
      <c r="A111" s="2"/>
      <c r="E111" s="3"/>
      <c r="F111" s="3"/>
    </row>
    <row r="112" spans="1:6">
      <c r="A112" s="2"/>
      <c r="E112" s="3"/>
      <c r="F112" s="3"/>
    </row>
    <row r="113" spans="1:6">
      <c r="A113" s="2"/>
      <c r="E113" s="3"/>
      <c r="F113" s="3"/>
    </row>
    <row r="114" spans="1:6">
      <c r="A114" s="2"/>
      <c r="E114" s="3"/>
      <c r="F114" s="3"/>
    </row>
    <row r="115" spans="1:6">
      <c r="A115" s="2"/>
      <c r="E115" s="3"/>
      <c r="F115" s="3"/>
    </row>
    <row r="116" spans="1:6">
      <c r="A116" s="2"/>
      <c r="E116" s="3"/>
      <c r="F116" s="3"/>
    </row>
    <row r="117" spans="1:6">
      <c r="A117" s="2"/>
      <c r="E117" s="3"/>
      <c r="F117" s="3"/>
    </row>
    <row r="118" spans="1:6">
      <c r="A118" s="2"/>
      <c r="E118" s="3"/>
      <c r="F118" s="3"/>
    </row>
    <row r="119" spans="1:6">
      <c r="A119" s="2"/>
      <c r="E119" s="3"/>
      <c r="F119" s="3"/>
    </row>
    <row r="120" spans="1:6">
      <c r="A120" s="2"/>
      <c r="E120" s="3"/>
      <c r="F120" s="3"/>
    </row>
    <row r="121" spans="1:6">
      <c r="A121" s="2"/>
      <c r="E121" s="3"/>
      <c r="F121" s="3"/>
    </row>
    <row r="122" spans="1:6">
      <c r="A122" s="2"/>
      <c r="E122" s="3"/>
      <c r="F122" s="3"/>
    </row>
    <row r="123" spans="1:6">
      <c r="A123" s="2"/>
      <c r="E123" s="3"/>
      <c r="F123" s="3"/>
    </row>
    <row r="124" spans="1:6">
      <c r="A124" s="2"/>
      <c r="E124" s="3"/>
      <c r="F124" s="3"/>
    </row>
    <row r="125" spans="1:6">
      <c r="A125" s="2"/>
      <c r="E125" s="3"/>
      <c r="F125" s="3"/>
    </row>
    <row r="126" spans="1:6">
      <c r="A126" s="2"/>
      <c r="E126" s="3"/>
      <c r="F126" s="3"/>
    </row>
    <row r="127" spans="1:6">
      <c r="A127" s="2"/>
      <c r="E127" s="3"/>
      <c r="F127" s="3"/>
    </row>
    <row r="128" spans="1:6">
      <c r="A128" s="2"/>
      <c r="E128" s="3"/>
      <c r="F128" s="3"/>
    </row>
    <row r="129" spans="1:6">
      <c r="A129" s="2"/>
      <c r="E129" s="3"/>
      <c r="F129" s="3"/>
    </row>
    <row r="130" spans="1:6">
      <c r="A130" s="2"/>
      <c r="E130" s="3"/>
      <c r="F130" s="3"/>
    </row>
    <row r="131" spans="1:6">
      <c r="A131" s="2"/>
      <c r="E131" s="3"/>
      <c r="F131" s="3"/>
    </row>
    <row r="132" spans="1:6">
      <c r="A132" s="2"/>
      <c r="E132" s="3"/>
      <c r="F132" s="3"/>
    </row>
    <row r="133" spans="1:6">
      <c r="A133" s="2"/>
      <c r="E133" s="3"/>
      <c r="F133" s="3"/>
    </row>
    <row r="134" spans="1:6">
      <c r="A134" s="2"/>
      <c r="E134" s="3"/>
      <c r="F134" s="3"/>
    </row>
    <row r="135" spans="1:6">
      <c r="A135" s="2"/>
      <c r="E135" s="3"/>
      <c r="F135" s="3"/>
    </row>
    <row r="136" spans="1:6">
      <c r="A136" s="2"/>
      <c r="E136" s="3"/>
      <c r="F136" s="3"/>
    </row>
    <row r="137" spans="1:6">
      <c r="A137" s="2"/>
      <c r="E137" s="3"/>
      <c r="F137" s="3"/>
    </row>
    <row r="138" spans="1:6">
      <c r="A138" s="2"/>
      <c r="E138" s="3"/>
      <c r="F138" s="3"/>
    </row>
    <row r="139" spans="1:6">
      <c r="A139" s="2"/>
      <c r="E139" s="3"/>
      <c r="F139" s="3"/>
    </row>
    <row r="140" spans="1:6">
      <c r="A140" s="2"/>
      <c r="E140" s="3"/>
      <c r="F140" s="3"/>
    </row>
    <row r="141" spans="1:6">
      <c r="A141" s="2"/>
      <c r="E141" s="3"/>
      <c r="F141" s="3"/>
    </row>
    <row r="142" spans="1:6">
      <c r="A142" s="2"/>
      <c r="E142" s="3"/>
      <c r="F142" s="3"/>
    </row>
    <row r="143" spans="1:6">
      <c r="A143" s="2"/>
      <c r="E143" s="3"/>
      <c r="F143" s="3"/>
    </row>
    <row r="144" spans="1:6">
      <c r="A144" s="2"/>
      <c r="E144" s="3"/>
      <c r="F144" s="3"/>
    </row>
    <row r="145" spans="1:6">
      <c r="A145" s="2"/>
      <c r="E145" s="3"/>
      <c r="F145" s="3"/>
    </row>
    <row r="146" spans="1:6">
      <c r="A146" s="2"/>
      <c r="E146" s="3"/>
      <c r="F146" s="3"/>
    </row>
    <row r="147" spans="1:6">
      <c r="A147" s="2"/>
      <c r="E147" s="3"/>
      <c r="F147" s="3"/>
    </row>
    <row r="148" spans="1:6">
      <c r="A148" s="2"/>
      <c r="E148" s="3"/>
      <c r="F148" s="3"/>
    </row>
    <row r="149" spans="1:6">
      <c r="A149" s="2"/>
      <c r="E149" s="3"/>
      <c r="F149" s="3"/>
    </row>
    <row r="150" spans="1:6">
      <c r="A150" s="2"/>
      <c r="E150" s="3"/>
      <c r="F150" s="3"/>
    </row>
    <row r="151" spans="1:6">
      <c r="A151" s="2"/>
      <c r="E151" s="3"/>
      <c r="F151" s="3"/>
    </row>
    <row r="152" spans="1:6">
      <c r="A152" s="2"/>
      <c r="E152" s="3"/>
      <c r="F152" s="3"/>
    </row>
    <row r="153" spans="1:6">
      <c r="A153" s="2"/>
      <c r="E153" s="3"/>
      <c r="F153" s="3"/>
    </row>
    <row r="154" spans="1:6">
      <c r="A154" s="2"/>
      <c r="E154" s="3"/>
      <c r="F154" s="3"/>
    </row>
    <row r="155" spans="1:6">
      <c r="A155" s="2"/>
      <c r="E155" s="3"/>
      <c r="F155" s="3"/>
    </row>
    <row r="156" spans="1:6">
      <c r="A156" s="2"/>
      <c r="E156" s="3"/>
      <c r="F156" s="3"/>
    </row>
    <row r="157" spans="1:6">
      <c r="A157" s="2"/>
      <c r="E157" s="3"/>
      <c r="F157" s="3"/>
    </row>
    <row r="158" spans="1:6">
      <c r="A158" s="2"/>
      <c r="E158" s="3"/>
      <c r="F158" s="3"/>
    </row>
    <row r="159" spans="1:6">
      <c r="A159" s="2"/>
      <c r="E159" s="3"/>
      <c r="F159" s="3"/>
    </row>
    <row r="160" spans="1:6">
      <c r="A160" s="2"/>
      <c r="E160" s="3"/>
      <c r="F160" s="3"/>
    </row>
    <row r="161" spans="1:6">
      <c r="A161" s="2"/>
      <c r="E161" s="3"/>
      <c r="F161" s="3"/>
    </row>
    <row r="162" spans="1:6">
      <c r="A162" s="2"/>
      <c r="E162" s="3"/>
      <c r="F162" s="3"/>
    </row>
    <row r="163" spans="1:6">
      <c r="A163" s="2"/>
      <c r="E163" s="3"/>
      <c r="F163" s="3"/>
    </row>
    <row r="164" spans="1:6">
      <c r="A164" s="2"/>
      <c r="E164" s="3"/>
      <c r="F164" s="3"/>
    </row>
    <row r="165" spans="1:6">
      <c r="A165" s="2"/>
      <c r="E165" s="3"/>
      <c r="F165" s="3"/>
    </row>
    <row r="166" spans="1:6">
      <c r="A166" s="2"/>
      <c r="E166" s="3"/>
      <c r="F166" s="3"/>
    </row>
    <row r="167" spans="1:6">
      <c r="A167" s="2"/>
      <c r="E167" s="3"/>
      <c r="F167" s="3"/>
    </row>
    <row r="168" spans="1:6">
      <c r="A168" s="2"/>
      <c r="E168" s="3"/>
      <c r="F168" s="3"/>
    </row>
    <row r="169" spans="1:6">
      <c r="A169" s="2"/>
      <c r="E169" s="3"/>
      <c r="F169" s="3"/>
    </row>
    <row r="170" spans="1:6">
      <c r="A170" s="2"/>
      <c r="E170" s="3"/>
      <c r="F170" s="3"/>
    </row>
    <row r="171" spans="1:6">
      <c r="A171" s="2"/>
      <c r="E171" s="3"/>
      <c r="F171" s="3"/>
    </row>
    <row r="172" spans="1:6">
      <c r="A172" s="2"/>
      <c r="E172" s="3"/>
      <c r="F172" s="3"/>
    </row>
    <row r="173" spans="1:6">
      <c r="A173" s="2"/>
      <c r="E173" s="3"/>
      <c r="F173" s="3"/>
    </row>
    <row r="174" spans="1:6">
      <c r="A174" s="2"/>
      <c r="E174" s="3"/>
      <c r="F174" s="3"/>
    </row>
    <row r="175" spans="1:6">
      <c r="A175" s="2"/>
      <c r="E175" s="3"/>
      <c r="F175" s="3"/>
    </row>
    <row r="176" spans="1:6">
      <c r="A176" s="2"/>
      <c r="E176" s="3"/>
      <c r="F176" s="3"/>
    </row>
    <row r="177" spans="1:6">
      <c r="A177" s="2"/>
      <c r="E177" s="3"/>
      <c r="F177" s="3"/>
    </row>
    <row r="178" spans="1:6">
      <c r="A178" s="2"/>
      <c r="E178" s="3"/>
      <c r="F178" s="3"/>
    </row>
    <row r="179" spans="1:6">
      <c r="A179" s="2"/>
      <c r="E179" s="3"/>
      <c r="F179" s="3"/>
    </row>
    <row r="180" spans="1:6">
      <c r="A180" s="2"/>
      <c r="E180" s="3"/>
      <c r="F180" s="3"/>
    </row>
    <row r="181" spans="1:6">
      <c r="E181" s="3"/>
      <c r="F181" s="3"/>
    </row>
    <row r="182" spans="1:6">
      <c r="E182" s="3"/>
      <c r="F182" s="3"/>
    </row>
    <row r="183" spans="1:6">
      <c r="E183" s="3"/>
      <c r="F183" s="3"/>
    </row>
    <row r="184" spans="1:6">
      <c r="E184" s="3"/>
      <c r="F184" s="3"/>
    </row>
    <row r="185" spans="1:6">
      <c r="E185" s="3"/>
      <c r="F185" s="3"/>
    </row>
    <row r="186" spans="1:6">
      <c r="E186" s="3"/>
      <c r="F186" s="3"/>
    </row>
    <row r="187" spans="1:6">
      <c r="E187" s="3"/>
      <c r="F187" s="3"/>
    </row>
    <row r="188" spans="1:6">
      <c r="E188" s="3"/>
      <c r="F188" s="3"/>
    </row>
    <row r="189" spans="1:6">
      <c r="E189" s="3"/>
      <c r="F189" s="3"/>
    </row>
    <row r="190" spans="1:6">
      <c r="E190" s="3"/>
      <c r="F190" s="3"/>
    </row>
    <row r="191" spans="1:6">
      <c r="E191" s="3"/>
      <c r="F191" s="3"/>
    </row>
    <row r="192" spans="1:6">
      <c r="E192" s="3"/>
      <c r="F192" s="3"/>
    </row>
    <row r="193" spans="5:6">
      <c r="E193" s="3"/>
      <c r="F193" s="3"/>
    </row>
    <row r="194" spans="5:6">
      <c r="E194" s="3"/>
      <c r="F194" s="3"/>
    </row>
    <row r="195" spans="5:6">
      <c r="E195" s="3"/>
      <c r="F195" s="3"/>
    </row>
    <row r="196" spans="5:6">
      <c r="E196" s="3"/>
      <c r="F196" s="3"/>
    </row>
    <row r="197" spans="5:6">
      <c r="E197" s="3"/>
      <c r="F197" s="3"/>
    </row>
    <row r="198" spans="5:6">
      <c r="E198" s="3"/>
      <c r="F198" s="3"/>
    </row>
    <row r="199" spans="5:6">
      <c r="E199" s="3"/>
      <c r="F199" s="3"/>
    </row>
    <row r="200" spans="5:6">
      <c r="E200" s="3"/>
      <c r="F200" s="3"/>
    </row>
    <row r="201" spans="5:6">
      <c r="E201" s="3"/>
      <c r="F201" s="3"/>
    </row>
    <row r="202" spans="5:6">
      <c r="E202" s="3"/>
      <c r="F202" s="3"/>
    </row>
    <row r="203" spans="5:6">
      <c r="E203" s="3"/>
      <c r="F203" s="3"/>
    </row>
    <row r="204" spans="5:6">
      <c r="E204" s="3"/>
      <c r="F204" s="3"/>
    </row>
    <row r="205" spans="5:6">
      <c r="E205" s="3"/>
      <c r="F205" s="3"/>
    </row>
    <row r="206" spans="5:6">
      <c r="E206" s="3"/>
      <c r="F206" s="3"/>
    </row>
    <row r="207" spans="5:6">
      <c r="E207" s="3"/>
      <c r="F207" s="3"/>
    </row>
    <row r="208" spans="5:6">
      <c r="E208" s="3"/>
      <c r="F208" s="3"/>
    </row>
    <row r="209" spans="5:6">
      <c r="E209" s="3"/>
      <c r="F209" s="3"/>
    </row>
    <row r="210" spans="5:6">
      <c r="E210" s="3"/>
      <c r="F210" s="3"/>
    </row>
    <row r="211" spans="5:6">
      <c r="E211" s="3"/>
      <c r="F211" s="3"/>
    </row>
    <row r="212" spans="5:6">
      <c r="E212" s="3"/>
      <c r="F212" s="3"/>
    </row>
    <row r="213" spans="5:6">
      <c r="E213" s="3"/>
      <c r="F213" s="3"/>
    </row>
    <row r="214" spans="5:6">
      <c r="E214" s="3"/>
      <c r="F214" s="3"/>
    </row>
    <row r="215" spans="5:6">
      <c r="E215" s="3"/>
      <c r="F215" s="3"/>
    </row>
    <row r="216" spans="5:6">
      <c r="E216" s="3"/>
      <c r="F216" s="3"/>
    </row>
    <row r="217" spans="5:6">
      <c r="E217" s="3"/>
      <c r="F217" s="3"/>
    </row>
    <row r="218" spans="5:6">
      <c r="E218" s="3"/>
      <c r="F218" s="3"/>
    </row>
    <row r="219" spans="5:6">
      <c r="E219" s="3"/>
      <c r="F219" s="3"/>
    </row>
    <row r="220" spans="5:6">
      <c r="E220" s="3"/>
      <c r="F220" s="3"/>
    </row>
    <row r="221" spans="5:6">
      <c r="E221" s="3"/>
      <c r="F221" s="3"/>
    </row>
    <row r="222" spans="5:6">
      <c r="E222" s="3"/>
      <c r="F222" s="3"/>
    </row>
    <row r="223" spans="5:6">
      <c r="E223" s="3"/>
      <c r="F223" s="3"/>
    </row>
    <row r="224" spans="5:6">
      <c r="E224" s="3"/>
      <c r="F224" s="3"/>
    </row>
    <row r="225" spans="5:6">
      <c r="E225" s="3"/>
      <c r="F225" s="3"/>
    </row>
    <row r="226" spans="5:6">
      <c r="E226" s="3"/>
      <c r="F226" s="3"/>
    </row>
    <row r="227" spans="5:6">
      <c r="E227" s="3"/>
      <c r="F227" s="3"/>
    </row>
    <row r="228" spans="5:6">
      <c r="E228" s="3"/>
      <c r="F228" s="3"/>
    </row>
    <row r="229" spans="5:6">
      <c r="E229" s="3"/>
      <c r="F229" s="3"/>
    </row>
    <row r="230" spans="5:6">
      <c r="E230" s="3"/>
      <c r="F230" s="3"/>
    </row>
    <row r="231" spans="5:6">
      <c r="E231" s="3"/>
      <c r="F231" s="3"/>
    </row>
    <row r="232" spans="5:6">
      <c r="E232" s="3"/>
      <c r="F232" s="3"/>
    </row>
    <row r="233" spans="5:6">
      <c r="E233" s="3"/>
      <c r="F233" s="3"/>
    </row>
    <row r="234" spans="5:6">
      <c r="E234" s="3"/>
      <c r="F234" s="3"/>
    </row>
    <row r="235" spans="5:6">
      <c r="E235" s="3"/>
      <c r="F235" s="3"/>
    </row>
    <row r="236" spans="5:6">
      <c r="E236" s="3"/>
      <c r="F236" s="3"/>
    </row>
    <row r="237" spans="5:6">
      <c r="E237" s="3"/>
      <c r="F237" s="3"/>
    </row>
    <row r="238" spans="5:6">
      <c r="E238" s="3"/>
      <c r="F238" s="3"/>
    </row>
    <row r="239" spans="5:6">
      <c r="E239" s="3"/>
      <c r="F239" s="3"/>
    </row>
    <row r="240" spans="5:6">
      <c r="E240" s="3"/>
      <c r="F240" s="3"/>
    </row>
    <row r="241" spans="5:6">
      <c r="E241" s="3"/>
      <c r="F241" s="3"/>
    </row>
    <row r="242" spans="5:6">
      <c r="E242" s="3"/>
      <c r="F242" s="3"/>
    </row>
    <row r="243" spans="5:6">
      <c r="E243" s="3"/>
      <c r="F243" s="3"/>
    </row>
    <row r="244" spans="5:6">
      <c r="E244" s="3"/>
      <c r="F244" s="3"/>
    </row>
    <row r="245" spans="5:6">
      <c r="E245" s="3"/>
      <c r="F245" s="3"/>
    </row>
    <row r="246" spans="5:6">
      <c r="E246" s="3"/>
      <c r="F246" s="3"/>
    </row>
    <row r="247" spans="5:6">
      <c r="E247" s="3"/>
      <c r="F247" s="3"/>
    </row>
    <row r="248" spans="5:6">
      <c r="E248" s="3"/>
      <c r="F248" s="3"/>
    </row>
    <row r="249" spans="5:6">
      <c r="E249" s="3"/>
      <c r="F249" s="3"/>
    </row>
    <row r="250" spans="5:6">
      <c r="E250" s="3"/>
      <c r="F250" s="3"/>
    </row>
    <row r="251" spans="5:6">
      <c r="E251" s="3"/>
      <c r="F251" s="3"/>
    </row>
    <row r="252" spans="5:6">
      <c r="E252" s="3"/>
      <c r="F252" s="3"/>
    </row>
    <row r="253" spans="5:6">
      <c r="E253" s="3"/>
      <c r="F253" s="3"/>
    </row>
    <row r="254" spans="5:6">
      <c r="E254" s="3"/>
      <c r="F254" s="3"/>
    </row>
    <row r="255" spans="5:6">
      <c r="E255" s="3"/>
      <c r="F255" s="3"/>
    </row>
    <row r="256" spans="5:6">
      <c r="E256" s="3"/>
      <c r="F256" s="3"/>
    </row>
    <row r="257" spans="5:6">
      <c r="E257" s="3"/>
      <c r="F257" s="3"/>
    </row>
    <row r="258" spans="5:6">
      <c r="E258" s="3"/>
      <c r="F258" s="3"/>
    </row>
    <row r="259" spans="5:6">
      <c r="E259" s="3"/>
      <c r="F259" s="3"/>
    </row>
    <row r="260" spans="5:6">
      <c r="E260" s="3"/>
      <c r="F260" s="3"/>
    </row>
    <row r="261" spans="5:6">
      <c r="E261" s="3"/>
      <c r="F261" s="3"/>
    </row>
    <row r="262" spans="5:6">
      <c r="E262" s="3"/>
      <c r="F262" s="3"/>
    </row>
    <row r="263" spans="5:6">
      <c r="E263" s="3"/>
      <c r="F263" s="3"/>
    </row>
    <row r="264" spans="5:6">
      <c r="E264" s="3"/>
      <c r="F264" s="3"/>
    </row>
    <row r="265" spans="5:6">
      <c r="E265" s="3"/>
      <c r="F265" s="3"/>
    </row>
    <row r="266" spans="5:6">
      <c r="E266" s="3"/>
      <c r="F266" s="3"/>
    </row>
    <row r="267" spans="5:6">
      <c r="E267" s="3"/>
      <c r="F267" s="3"/>
    </row>
    <row r="268" spans="5:6">
      <c r="E268" s="3"/>
      <c r="F268" s="3"/>
    </row>
    <row r="269" spans="5:6">
      <c r="E269" s="3"/>
      <c r="F269" s="3"/>
    </row>
    <row r="270" spans="5:6">
      <c r="E270" s="3"/>
      <c r="F270" s="3"/>
    </row>
    <row r="271" spans="5:6">
      <c r="E271" s="3"/>
      <c r="F271" s="3"/>
    </row>
    <row r="272" spans="5:6">
      <c r="E272" s="3"/>
      <c r="F272" s="3"/>
    </row>
    <row r="273" spans="5:6">
      <c r="E273" s="3"/>
      <c r="F273" s="3"/>
    </row>
    <row r="274" spans="5:6">
      <c r="E274" s="3"/>
      <c r="F274" s="3"/>
    </row>
    <row r="275" spans="5:6">
      <c r="E275" s="3"/>
      <c r="F275" s="3"/>
    </row>
    <row r="276" spans="5:6">
      <c r="E276" s="3"/>
      <c r="F276" s="3"/>
    </row>
    <row r="277" spans="5:6">
      <c r="E277" s="3"/>
      <c r="F277" s="3"/>
    </row>
    <row r="278" spans="5:6">
      <c r="E278" s="3"/>
      <c r="F278" s="3"/>
    </row>
    <row r="279" spans="5:6">
      <c r="E279" s="3"/>
      <c r="F279" s="3"/>
    </row>
    <row r="280" spans="5:6">
      <c r="E280" s="3"/>
      <c r="F280" s="3"/>
    </row>
    <row r="281" spans="5:6">
      <c r="E281" s="3"/>
      <c r="F281" s="3"/>
    </row>
    <row r="282" spans="5:6">
      <c r="E282" s="3"/>
      <c r="F282" s="3"/>
    </row>
    <row r="283" spans="5:6">
      <c r="E283" s="3"/>
      <c r="F283" s="3"/>
    </row>
    <row r="284" spans="5:6">
      <c r="E284" s="3"/>
      <c r="F284" s="3"/>
    </row>
    <row r="285" spans="5:6">
      <c r="E285" s="3"/>
      <c r="F285" s="3"/>
    </row>
    <row r="286" spans="5:6">
      <c r="E286" s="3"/>
      <c r="F286" s="3"/>
    </row>
    <row r="287" spans="5:6">
      <c r="E287" s="3"/>
      <c r="F287" s="3"/>
    </row>
    <row r="288" spans="5:6">
      <c r="E288" s="3"/>
      <c r="F288" s="3"/>
    </row>
    <row r="289" spans="5:6">
      <c r="E289" s="3"/>
      <c r="F289" s="3"/>
    </row>
    <row r="290" spans="5:6">
      <c r="E290" s="3"/>
      <c r="F290" s="3"/>
    </row>
    <row r="291" spans="5:6">
      <c r="E291" s="3"/>
      <c r="F291" s="3"/>
    </row>
    <row r="292" spans="5:6">
      <c r="E292" s="3"/>
      <c r="F292" s="3"/>
    </row>
    <row r="293" spans="5:6">
      <c r="E293" s="3"/>
      <c r="F293" s="3"/>
    </row>
    <row r="294" spans="5:6">
      <c r="E294" s="3"/>
      <c r="F294" s="3"/>
    </row>
    <row r="295" spans="5:6">
      <c r="E295" s="3"/>
      <c r="F295" s="3"/>
    </row>
    <row r="296" spans="5:6">
      <c r="E296" s="3"/>
      <c r="F296" s="3"/>
    </row>
    <row r="297" spans="5:6">
      <c r="E297" s="3"/>
      <c r="F297" s="3"/>
    </row>
    <row r="298" spans="5:6">
      <c r="E298" s="3"/>
      <c r="F298" s="3"/>
    </row>
    <row r="299" spans="5:6">
      <c r="E299" s="3"/>
      <c r="F299" s="3"/>
    </row>
    <row r="300" spans="5:6">
      <c r="E300" s="3"/>
      <c r="F300" s="3"/>
    </row>
    <row r="301" spans="5:6">
      <c r="E301" s="3"/>
      <c r="F301" s="3"/>
    </row>
    <row r="302" spans="5:6">
      <c r="E302" s="3"/>
      <c r="F302" s="3"/>
    </row>
    <row r="303" spans="5:6">
      <c r="E303" s="3"/>
      <c r="F303" s="3"/>
    </row>
    <row r="304" spans="5:6">
      <c r="E304" s="3"/>
      <c r="F304" s="3"/>
    </row>
    <row r="305" spans="5:6">
      <c r="E305" s="3"/>
      <c r="F305" s="3"/>
    </row>
    <row r="306" spans="5:6">
      <c r="E306" s="3"/>
      <c r="F306" s="3"/>
    </row>
    <row r="307" spans="5:6">
      <c r="E307" s="3"/>
      <c r="F307" s="3"/>
    </row>
    <row r="308" spans="5:6">
      <c r="E308" s="3"/>
      <c r="F308" s="3"/>
    </row>
    <row r="309" spans="5:6">
      <c r="E309" s="3"/>
      <c r="F309" s="3"/>
    </row>
    <row r="310" spans="5:6">
      <c r="E310" s="3"/>
      <c r="F310" s="3"/>
    </row>
    <row r="311" spans="5:6">
      <c r="E311" s="3"/>
      <c r="F311" s="3"/>
    </row>
    <row r="312" spans="5:6">
      <c r="E312" s="3"/>
      <c r="F312" s="3"/>
    </row>
    <row r="313" spans="5:6">
      <c r="E313" s="3"/>
      <c r="F313" s="3"/>
    </row>
    <row r="314" spans="5:6">
      <c r="E314" s="3"/>
      <c r="F314" s="3"/>
    </row>
    <row r="315" spans="5:6">
      <c r="E315" s="3"/>
      <c r="F315" s="3"/>
    </row>
    <row r="316" spans="5:6">
      <c r="E316" s="3"/>
      <c r="F316" s="3"/>
    </row>
    <row r="317" spans="5:6">
      <c r="E317" s="3"/>
      <c r="F317" s="3"/>
    </row>
    <row r="318" spans="5:6">
      <c r="E318" s="3"/>
      <c r="F318" s="3"/>
    </row>
    <row r="319" spans="5:6">
      <c r="E319" s="3"/>
      <c r="F319" s="3"/>
    </row>
    <row r="320" spans="5:6">
      <c r="E320" s="3"/>
      <c r="F320" s="3"/>
    </row>
    <row r="321" spans="5:6">
      <c r="E321" s="3"/>
      <c r="F321" s="3"/>
    </row>
    <row r="322" spans="5:6">
      <c r="E322" s="3"/>
      <c r="F322" s="3"/>
    </row>
    <row r="323" spans="5:6">
      <c r="E323" s="3"/>
      <c r="F323" s="3"/>
    </row>
    <row r="324" spans="5:6">
      <c r="E324" s="3"/>
      <c r="F324" s="3"/>
    </row>
    <row r="325" spans="5:6">
      <c r="E325" s="3"/>
      <c r="F325" s="3"/>
    </row>
    <row r="326" spans="5:6">
      <c r="E326" s="3"/>
      <c r="F326" s="3"/>
    </row>
    <row r="327" spans="5:6">
      <c r="E327" s="3"/>
      <c r="F327" s="3"/>
    </row>
    <row r="328" spans="5:6">
      <c r="E328" s="3"/>
      <c r="F328" s="3"/>
    </row>
    <row r="329" spans="5:6">
      <c r="E329" s="3"/>
      <c r="F329" s="3"/>
    </row>
    <row r="330" spans="5:6">
      <c r="E330" s="3"/>
      <c r="F330" s="3"/>
    </row>
    <row r="331" spans="5:6">
      <c r="E331" s="3"/>
      <c r="F331" s="3"/>
    </row>
    <row r="332" spans="5:6">
      <c r="E332" s="3"/>
      <c r="F332" s="3"/>
    </row>
    <row r="333" spans="5:6">
      <c r="E333" s="3"/>
      <c r="F333" s="3"/>
    </row>
    <row r="334" spans="5:6">
      <c r="E334" s="3"/>
      <c r="F334" s="3"/>
    </row>
    <row r="335" spans="5:6">
      <c r="E335" s="3"/>
      <c r="F335" s="3"/>
    </row>
    <row r="336" spans="5:6">
      <c r="E336" s="3"/>
      <c r="F336" s="3"/>
    </row>
    <row r="337" spans="5:6">
      <c r="E337" s="3"/>
      <c r="F337" s="3"/>
    </row>
    <row r="338" spans="5:6">
      <c r="E338" s="3"/>
      <c r="F338" s="3"/>
    </row>
    <row r="339" spans="5:6">
      <c r="E339" s="3"/>
      <c r="F339" s="3"/>
    </row>
    <row r="340" spans="5:6">
      <c r="E340" s="3"/>
      <c r="F340" s="3"/>
    </row>
    <row r="341" spans="5:6">
      <c r="E341" s="3"/>
      <c r="F341" s="3"/>
    </row>
    <row r="342" spans="5:6">
      <c r="E342" s="3"/>
      <c r="F342" s="3"/>
    </row>
    <row r="343" spans="5:6">
      <c r="E343" s="3"/>
      <c r="F343" s="3"/>
    </row>
    <row r="344" spans="5:6">
      <c r="E344" s="3"/>
      <c r="F344" s="3"/>
    </row>
    <row r="345" spans="5:6">
      <c r="E345" s="3"/>
      <c r="F345" s="3"/>
    </row>
    <row r="346" spans="5:6">
      <c r="E346" s="3"/>
      <c r="F346" s="3"/>
    </row>
    <row r="347" spans="5:6">
      <c r="E347" s="3"/>
      <c r="F347" s="3"/>
    </row>
    <row r="348" spans="5:6">
      <c r="E348" s="3"/>
      <c r="F348" s="3"/>
    </row>
    <row r="349" spans="5:6">
      <c r="E349" s="3"/>
      <c r="F349" s="3"/>
    </row>
    <row r="350" spans="5:6">
      <c r="E350" s="3"/>
      <c r="F350" s="3"/>
    </row>
    <row r="351" spans="5:6">
      <c r="E351" s="3"/>
      <c r="F351" s="3"/>
    </row>
    <row r="352" spans="5:6">
      <c r="E352" s="3"/>
      <c r="F352" s="3"/>
    </row>
    <row r="353" spans="5:6">
      <c r="E353" s="3"/>
      <c r="F353" s="3"/>
    </row>
    <row r="354" spans="5:6">
      <c r="E354" s="3"/>
      <c r="F354" s="3"/>
    </row>
    <row r="355" spans="5:6">
      <c r="E355" s="3"/>
      <c r="F355" s="3"/>
    </row>
    <row r="356" spans="5:6">
      <c r="E356" s="3"/>
      <c r="F356" s="3"/>
    </row>
    <row r="357" spans="5:6">
      <c r="E357" s="3"/>
      <c r="F357" s="3"/>
    </row>
    <row r="358" spans="5:6">
      <c r="E358" s="3"/>
      <c r="F358" s="3"/>
    </row>
    <row r="359" spans="5:6">
      <c r="E359" s="3"/>
      <c r="F359" s="3"/>
    </row>
    <row r="360" spans="5:6">
      <c r="E360" s="3"/>
      <c r="F360" s="3"/>
    </row>
    <row r="361" spans="5:6">
      <c r="E361" s="3"/>
      <c r="F361" s="3"/>
    </row>
    <row r="362" spans="5:6">
      <c r="E362" s="3"/>
      <c r="F362" s="3"/>
    </row>
    <row r="363" spans="5:6">
      <c r="E363" s="3"/>
      <c r="F363" s="3"/>
    </row>
    <row r="364" spans="5:6">
      <c r="E364" s="3"/>
      <c r="F364" s="3"/>
    </row>
    <row r="365" spans="5:6">
      <c r="E365" s="3"/>
      <c r="F365" s="3"/>
    </row>
    <row r="366" spans="5:6">
      <c r="E366" s="3"/>
      <c r="F366" s="3"/>
    </row>
    <row r="367" spans="5:6">
      <c r="E367" s="3"/>
      <c r="F367" s="3"/>
    </row>
    <row r="368" spans="5:6">
      <c r="E368" s="3"/>
      <c r="F368" s="3"/>
    </row>
    <row r="369" spans="5:6">
      <c r="E369" s="3"/>
      <c r="F369" s="3"/>
    </row>
    <row r="370" spans="5:6">
      <c r="E370" s="3"/>
      <c r="F370" s="3"/>
    </row>
    <row r="371" spans="5:6">
      <c r="E371" s="3"/>
      <c r="F371" s="3"/>
    </row>
    <row r="372" spans="5:6">
      <c r="E372" s="3"/>
      <c r="F372" s="3"/>
    </row>
    <row r="373" spans="5:6">
      <c r="E373" s="3"/>
      <c r="F373" s="3"/>
    </row>
    <row r="374" spans="5:6">
      <c r="E374" s="3"/>
      <c r="F374" s="3"/>
    </row>
    <row r="375" spans="5:6">
      <c r="E375" s="3"/>
      <c r="F375" s="3"/>
    </row>
    <row r="376" spans="5:6">
      <c r="E376" s="3"/>
      <c r="F376" s="3"/>
    </row>
    <row r="377" spans="5:6">
      <c r="E377" s="3"/>
      <c r="F377" s="3"/>
    </row>
    <row r="378" spans="5:6">
      <c r="E378" s="3"/>
      <c r="F378" s="3"/>
    </row>
    <row r="379" spans="5:6">
      <c r="E379" s="3"/>
      <c r="F379" s="3"/>
    </row>
    <row r="380" spans="5:6">
      <c r="E380" s="3"/>
      <c r="F380" s="3"/>
    </row>
    <row r="381" spans="5:6">
      <c r="E381" s="3"/>
      <c r="F381" s="3"/>
    </row>
    <row r="382" spans="5:6">
      <c r="E382" s="3"/>
      <c r="F382" s="3"/>
    </row>
    <row r="383" spans="5:6">
      <c r="E383" s="3"/>
      <c r="F383" s="3"/>
    </row>
    <row r="384" spans="5:6">
      <c r="E384" s="3"/>
      <c r="F384" s="3"/>
    </row>
    <row r="385" spans="5:6">
      <c r="E385" s="3"/>
      <c r="F385" s="3"/>
    </row>
    <row r="386" spans="5:6">
      <c r="E386" s="3"/>
      <c r="F386" s="3"/>
    </row>
    <row r="387" spans="5:6">
      <c r="E387" s="3"/>
      <c r="F387" s="3"/>
    </row>
    <row r="388" spans="5:6">
      <c r="E388" s="3"/>
      <c r="F388" s="3"/>
    </row>
    <row r="389" spans="5:6">
      <c r="E389" s="3"/>
      <c r="F389" s="3"/>
    </row>
    <row r="390" spans="5:6">
      <c r="E390" s="3"/>
      <c r="F390" s="3"/>
    </row>
    <row r="391" spans="5:6">
      <c r="E391" s="3"/>
      <c r="F391" s="3"/>
    </row>
    <row r="392" spans="5:6">
      <c r="E392" s="3"/>
      <c r="F392" s="3"/>
    </row>
    <row r="393" spans="5:6">
      <c r="E393" s="3"/>
      <c r="F393" s="3"/>
    </row>
    <row r="394" spans="5:6">
      <c r="E394" s="3"/>
      <c r="F394" s="3"/>
    </row>
    <row r="395" spans="5:6">
      <c r="E395" s="3"/>
      <c r="F395" s="3"/>
    </row>
    <row r="396" spans="5:6">
      <c r="E396" s="3"/>
      <c r="F396" s="3"/>
    </row>
    <row r="397" spans="5:6">
      <c r="E397" s="3"/>
      <c r="F397" s="3"/>
    </row>
    <row r="398" spans="5:6">
      <c r="E398" s="3"/>
      <c r="F398" s="3"/>
    </row>
    <row r="399" spans="5:6">
      <c r="E399" s="3"/>
      <c r="F399" s="3"/>
    </row>
    <row r="400" spans="5:6">
      <c r="E400" s="3"/>
      <c r="F400" s="3"/>
    </row>
    <row r="401" spans="5:6">
      <c r="E401" s="3"/>
      <c r="F401" s="3"/>
    </row>
    <row r="402" spans="5:6">
      <c r="E402" s="3"/>
      <c r="F402" s="3"/>
    </row>
    <row r="403" spans="5:6">
      <c r="E403" s="3"/>
      <c r="F403" s="3"/>
    </row>
    <row r="404" spans="5:6">
      <c r="E404" s="3"/>
      <c r="F404" s="3"/>
    </row>
    <row r="405" spans="5:6">
      <c r="E405" s="3"/>
      <c r="F405" s="3"/>
    </row>
    <row r="406" spans="5:6">
      <c r="E406" s="3"/>
      <c r="F406" s="3"/>
    </row>
    <row r="407" spans="5:6">
      <c r="E407" s="3"/>
      <c r="F407" s="3"/>
    </row>
    <row r="408" spans="5:6">
      <c r="E408" s="3"/>
      <c r="F408" s="3"/>
    </row>
    <row r="409" spans="5:6">
      <c r="E409" s="3"/>
      <c r="F409" s="3"/>
    </row>
    <row r="410" spans="5:6">
      <c r="E410" s="3"/>
      <c r="F410" s="3"/>
    </row>
    <row r="411" spans="5:6">
      <c r="E411" s="3"/>
      <c r="F411" s="3"/>
    </row>
    <row r="412" spans="5:6">
      <c r="E412" s="3"/>
      <c r="F412" s="3"/>
    </row>
    <row r="413" spans="5:6">
      <c r="E413" s="3"/>
      <c r="F413" s="3"/>
    </row>
    <row r="414" spans="5:6">
      <c r="E414" s="3"/>
      <c r="F414" s="3"/>
    </row>
    <row r="415" spans="5:6">
      <c r="E415" s="3"/>
      <c r="F415" s="3"/>
    </row>
    <row r="416" spans="5:6">
      <c r="E416" s="3"/>
      <c r="F416" s="3"/>
    </row>
    <row r="417" spans="5:6">
      <c r="E417" s="3"/>
      <c r="F417" s="3"/>
    </row>
    <row r="418" spans="5:6">
      <c r="E418" s="3"/>
      <c r="F418" s="3"/>
    </row>
    <row r="419" spans="5:6">
      <c r="E419" s="3"/>
      <c r="F419" s="3"/>
    </row>
    <row r="420" spans="5:6">
      <c r="E420" s="3"/>
      <c r="F420" s="3"/>
    </row>
    <row r="421" spans="5:6">
      <c r="E421" s="3"/>
      <c r="F421" s="3"/>
    </row>
    <row r="422" spans="5:6">
      <c r="E422" s="3"/>
      <c r="F422" s="3"/>
    </row>
    <row r="423" spans="5:6">
      <c r="E423" s="3"/>
      <c r="F423" s="3"/>
    </row>
    <row r="424" spans="5:6">
      <c r="E424" s="3"/>
      <c r="F424" s="3"/>
    </row>
    <row r="425" spans="5:6">
      <c r="E425" s="3"/>
      <c r="F425" s="3"/>
    </row>
    <row r="426" spans="5:6">
      <c r="E426" s="3"/>
      <c r="F426" s="3"/>
    </row>
    <row r="427" spans="5:6">
      <c r="E427" s="3"/>
      <c r="F427" s="3"/>
    </row>
    <row r="428" spans="5:6">
      <c r="E428" s="3"/>
      <c r="F428" s="3"/>
    </row>
    <row r="429" spans="5:6">
      <c r="E429" s="3"/>
      <c r="F429" s="3"/>
    </row>
    <row r="430" spans="5:6">
      <c r="E430" s="3"/>
      <c r="F430" s="3"/>
    </row>
    <row r="431" spans="5:6">
      <c r="E431" s="3"/>
      <c r="F431" s="3"/>
    </row>
    <row r="432" spans="5:6">
      <c r="E432" s="3"/>
      <c r="F432" s="3"/>
    </row>
    <row r="433" spans="5:6">
      <c r="E433" s="3"/>
      <c r="F433" s="3"/>
    </row>
    <row r="434" spans="5:6">
      <c r="E434" s="3"/>
      <c r="F434" s="3"/>
    </row>
    <row r="435" spans="5:6">
      <c r="E435" s="3"/>
      <c r="F435" s="3"/>
    </row>
    <row r="436" spans="5:6">
      <c r="E436" s="3"/>
      <c r="F436" s="3"/>
    </row>
    <row r="437" spans="5:6">
      <c r="E437" s="3"/>
      <c r="F437" s="3"/>
    </row>
    <row r="438" spans="5:6">
      <c r="E438" s="3"/>
      <c r="F438" s="3"/>
    </row>
    <row r="439" spans="5:6">
      <c r="E439" s="3"/>
      <c r="F439" s="3"/>
    </row>
    <row r="440" spans="5:6">
      <c r="E440" s="3"/>
      <c r="F440" s="3"/>
    </row>
    <row r="441" spans="5:6">
      <c r="E441" s="3"/>
      <c r="F441" s="3"/>
    </row>
    <row r="442" spans="5:6">
      <c r="E442" s="3"/>
      <c r="F442" s="3"/>
    </row>
    <row r="443" spans="5:6">
      <c r="E443" s="3"/>
      <c r="F443" s="3"/>
    </row>
    <row r="444" spans="5:6">
      <c r="E444" s="3"/>
      <c r="F444" s="3"/>
    </row>
    <row r="445" spans="5:6">
      <c r="E445" s="3"/>
      <c r="F445" s="3"/>
    </row>
    <row r="446" spans="5:6">
      <c r="E446" s="3"/>
      <c r="F446" s="3"/>
    </row>
    <row r="447" spans="5:6">
      <c r="E447" s="3"/>
      <c r="F447" s="3"/>
    </row>
    <row r="448" spans="5:6">
      <c r="E448" s="3"/>
      <c r="F448" s="3"/>
    </row>
    <row r="449" spans="5:6">
      <c r="E449" s="3"/>
      <c r="F449" s="3"/>
    </row>
    <row r="450" spans="5:6">
      <c r="E450" s="3"/>
      <c r="F450" s="3"/>
    </row>
    <row r="451" spans="5:6">
      <c r="E451" s="3"/>
      <c r="F451" s="3"/>
    </row>
    <row r="452" spans="5:6">
      <c r="E452" s="3"/>
      <c r="F452" s="3"/>
    </row>
    <row r="453" spans="5:6">
      <c r="E453" s="3"/>
      <c r="F453" s="3"/>
    </row>
    <row r="454" spans="5:6">
      <c r="E454" s="3"/>
      <c r="F454" s="3"/>
    </row>
    <row r="455" spans="5:6">
      <c r="E455" s="3"/>
      <c r="F455" s="3"/>
    </row>
    <row r="456" spans="5:6">
      <c r="E456" s="3"/>
      <c r="F456" s="3"/>
    </row>
    <row r="457" spans="5:6">
      <c r="E457" s="3"/>
      <c r="F457" s="3"/>
    </row>
    <row r="458" spans="5:6">
      <c r="E458" s="3"/>
      <c r="F458" s="3"/>
    </row>
    <row r="459" spans="5:6">
      <c r="E459" s="3"/>
      <c r="F459" s="3"/>
    </row>
    <row r="460" spans="5:6">
      <c r="E460" s="3"/>
      <c r="F460" s="3"/>
    </row>
    <row r="461" spans="5:6">
      <c r="E461" s="3"/>
      <c r="F461" s="3"/>
    </row>
    <row r="462" spans="5:6">
      <c r="E462" s="3"/>
      <c r="F462" s="3"/>
    </row>
    <row r="463" spans="5:6">
      <c r="E463" s="3"/>
      <c r="F463" s="3"/>
    </row>
    <row r="464" spans="5:6">
      <c r="E464" s="3"/>
      <c r="F464" s="3"/>
    </row>
    <row r="465" spans="5:6">
      <c r="E465" s="3"/>
      <c r="F465" s="3"/>
    </row>
    <row r="466" spans="5:6">
      <c r="E466" s="3"/>
      <c r="F466" s="3"/>
    </row>
    <row r="467" spans="5:6">
      <c r="E467" s="3"/>
      <c r="F467" s="3"/>
    </row>
    <row r="468" spans="5:6">
      <c r="E468" s="3"/>
      <c r="F468" s="3"/>
    </row>
    <row r="469" spans="5:6">
      <c r="E469" s="3"/>
      <c r="F469" s="3"/>
    </row>
    <row r="470" spans="5:6">
      <c r="E470" s="3"/>
      <c r="F470" s="3"/>
    </row>
    <row r="471" spans="5:6">
      <c r="E471" s="3"/>
      <c r="F471" s="3"/>
    </row>
    <row r="472" spans="5:6">
      <c r="E472" s="3"/>
      <c r="F472" s="3"/>
    </row>
    <row r="473" spans="5:6">
      <c r="E473" s="3"/>
      <c r="F473" s="3"/>
    </row>
    <row r="474" spans="5:6">
      <c r="E474" s="3"/>
      <c r="F474" s="3"/>
    </row>
    <row r="475" spans="5:6">
      <c r="E475" s="3"/>
      <c r="F475" s="3"/>
    </row>
    <row r="476" spans="5:6">
      <c r="E476" s="3"/>
      <c r="F476" s="3"/>
    </row>
    <row r="477" spans="5:6">
      <c r="E477" s="3"/>
      <c r="F477" s="3"/>
    </row>
    <row r="478" spans="5:6">
      <c r="E478" s="3"/>
      <c r="F478" s="3"/>
    </row>
    <row r="479" spans="5:6">
      <c r="E479" s="3"/>
      <c r="F479" s="3"/>
    </row>
    <row r="480" spans="5:6">
      <c r="E480" s="3"/>
      <c r="F480" s="3"/>
    </row>
    <row r="481" spans="5:6">
      <c r="E481" s="3"/>
      <c r="F481" s="3"/>
    </row>
    <row r="482" spans="5:6">
      <c r="E482" s="3"/>
      <c r="F482" s="3"/>
    </row>
    <row r="483" spans="5:6">
      <c r="E483" s="3"/>
      <c r="F483" s="3"/>
    </row>
    <row r="484" spans="5:6">
      <c r="E484" s="3"/>
      <c r="F484" s="3"/>
    </row>
    <row r="485" spans="5:6">
      <c r="E485" s="3"/>
      <c r="F485" s="3"/>
    </row>
    <row r="486" spans="5:6">
      <c r="E486" s="3"/>
      <c r="F486" s="3"/>
    </row>
    <row r="487" spans="5:6">
      <c r="E487" s="3"/>
      <c r="F487" s="3"/>
    </row>
    <row r="488" spans="5:6">
      <c r="E488" s="3"/>
      <c r="F488" s="3"/>
    </row>
    <row r="489" spans="5:6">
      <c r="E489" s="3"/>
      <c r="F489" s="3"/>
    </row>
    <row r="490" spans="5:6">
      <c r="E490" s="3"/>
      <c r="F490" s="3"/>
    </row>
    <row r="491" spans="5:6">
      <c r="E491" s="3"/>
      <c r="F491" s="3"/>
    </row>
    <row r="492" spans="5:6">
      <c r="E492" s="3"/>
      <c r="F492" s="3"/>
    </row>
    <row r="493" spans="5:6">
      <c r="E493" s="3"/>
      <c r="F493" s="3"/>
    </row>
    <row r="494" spans="5:6">
      <c r="E494" s="3"/>
      <c r="F494" s="3"/>
    </row>
    <row r="495" spans="5:6">
      <c r="E495" s="3"/>
      <c r="F495" s="3"/>
    </row>
    <row r="496" spans="5:6">
      <c r="E496" s="3"/>
      <c r="F496" s="3"/>
    </row>
    <row r="497" spans="5:6">
      <c r="E497" s="3"/>
      <c r="F497" s="3"/>
    </row>
    <row r="498" spans="5:6">
      <c r="E498" s="3"/>
      <c r="F498" s="3"/>
    </row>
    <row r="499" spans="5:6">
      <c r="E499" s="3"/>
      <c r="F499" s="3"/>
    </row>
    <row r="500" spans="5:6">
      <c r="E500" s="3"/>
      <c r="F500" s="3"/>
    </row>
    <row r="501" spans="5:6">
      <c r="E501" s="3"/>
      <c r="F501" s="3"/>
    </row>
    <row r="502" spans="5:6">
      <c r="E502" s="3"/>
      <c r="F502" s="3"/>
    </row>
    <row r="503" spans="5:6">
      <c r="E503" s="3"/>
      <c r="F503" s="3"/>
    </row>
    <row r="504" spans="5:6">
      <c r="E504" s="3"/>
      <c r="F504" s="3"/>
    </row>
    <row r="505" spans="5:6">
      <c r="E505" s="3"/>
      <c r="F505" s="3"/>
    </row>
    <row r="506" spans="5:6">
      <c r="E506" s="3"/>
      <c r="F506" s="3"/>
    </row>
    <row r="507" spans="5:6">
      <c r="E507" s="3"/>
      <c r="F507" s="3"/>
    </row>
    <row r="508" spans="5:6">
      <c r="E508" s="3"/>
      <c r="F508" s="3"/>
    </row>
    <row r="509" spans="5:6">
      <c r="E509" s="3"/>
      <c r="F509" s="3"/>
    </row>
    <row r="510" spans="5:6">
      <c r="E510" s="3"/>
      <c r="F510" s="3"/>
    </row>
    <row r="511" spans="5:6">
      <c r="E511" s="3"/>
      <c r="F511" s="3"/>
    </row>
    <row r="512" spans="5:6">
      <c r="E512" s="3"/>
      <c r="F512" s="3"/>
    </row>
    <row r="513" spans="5:6">
      <c r="E513" s="3"/>
      <c r="F513" s="3"/>
    </row>
    <row r="514" spans="5:6">
      <c r="E514" s="3"/>
      <c r="F514" s="3"/>
    </row>
    <row r="515" spans="5:6">
      <c r="E515" s="3"/>
      <c r="F515" s="3"/>
    </row>
    <row r="516" spans="5:6">
      <c r="E516" s="3"/>
      <c r="F516" s="3"/>
    </row>
    <row r="517" spans="5:6">
      <c r="E517" s="3"/>
      <c r="F517" s="3"/>
    </row>
    <row r="518" spans="5:6">
      <c r="E518" s="3"/>
      <c r="F518" s="3"/>
    </row>
    <row r="519" spans="5:6">
      <c r="E519" s="3"/>
      <c r="F519" s="3"/>
    </row>
    <row r="520" spans="5:6">
      <c r="E520" s="3"/>
      <c r="F520" s="3"/>
    </row>
    <row r="521" spans="5:6">
      <c r="E521" s="3"/>
      <c r="F521" s="3"/>
    </row>
    <row r="522" spans="5:6">
      <c r="E522" s="3"/>
      <c r="F522" s="3"/>
    </row>
    <row r="523" spans="5:6">
      <c r="E523" s="3"/>
      <c r="F523" s="3"/>
    </row>
    <row r="524" spans="5:6">
      <c r="E524" s="3"/>
      <c r="F524" s="3"/>
    </row>
    <row r="525" spans="5:6">
      <c r="E525" s="3"/>
      <c r="F525" s="3"/>
    </row>
    <row r="526" spans="5:6">
      <c r="E526" s="3"/>
      <c r="F526" s="3"/>
    </row>
    <row r="527" spans="5:6">
      <c r="E527" s="3"/>
      <c r="F527" s="3"/>
    </row>
    <row r="528" spans="5:6">
      <c r="E528" s="3"/>
      <c r="F528" s="3"/>
    </row>
    <row r="529" spans="5:6">
      <c r="E529" s="3"/>
      <c r="F529" s="3"/>
    </row>
    <row r="530" spans="5:6">
      <c r="E530" s="3"/>
      <c r="F530" s="3"/>
    </row>
    <row r="531" spans="5:6">
      <c r="E531" s="3"/>
      <c r="F531" s="3"/>
    </row>
    <row r="532" spans="5:6">
      <c r="E532" s="3"/>
      <c r="F532" s="3"/>
    </row>
    <row r="533" spans="5:6">
      <c r="E533" s="3"/>
      <c r="F533" s="3"/>
    </row>
    <row r="534" spans="5:6">
      <c r="E534" s="3"/>
      <c r="F534" s="3"/>
    </row>
    <row r="535" spans="5:6">
      <c r="E535" s="3"/>
      <c r="F535" s="3"/>
    </row>
    <row r="536" spans="5:6">
      <c r="E536" s="3"/>
      <c r="F536" s="3"/>
    </row>
    <row r="537" spans="5:6">
      <c r="E537" s="3"/>
      <c r="F537" s="3"/>
    </row>
    <row r="538" spans="5:6">
      <c r="E538" s="3"/>
      <c r="F538" s="3"/>
    </row>
    <row r="539" spans="5:6">
      <c r="E539" s="3"/>
      <c r="F539" s="3"/>
    </row>
    <row r="540" spans="5:6">
      <c r="E540" s="3"/>
      <c r="F540" s="3"/>
    </row>
    <row r="541" spans="5:6">
      <c r="E541" s="3"/>
      <c r="F541" s="3"/>
    </row>
    <row r="542" spans="5:6">
      <c r="E542" s="3"/>
      <c r="F542" s="3"/>
    </row>
    <row r="543" spans="5:6">
      <c r="E543" s="3"/>
      <c r="F543" s="3"/>
    </row>
    <row r="544" spans="5:6">
      <c r="E544" s="3"/>
      <c r="F544" s="3"/>
    </row>
    <row r="545" spans="5:6">
      <c r="E545" s="3"/>
      <c r="F545" s="3"/>
    </row>
    <row r="546" spans="5:6">
      <c r="E546" s="3"/>
      <c r="F546" s="3"/>
    </row>
    <row r="547" spans="5:6">
      <c r="E547" s="3"/>
      <c r="F547" s="3"/>
    </row>
    <row r="548" spans="5:6">
      <c r="E548" s="3"/>
      <c r="F548" s="3"/>
    </row>
    <row r="549" spans="5:6">
      <c r="E549" s="3"/>
      <c r="F549" s="3"/>
    </row>
    <row r="550" spans="5:6">
      <c r="E550" s="3"/>
      <c r="F550" s="3"/>
    </row>
    <row r="551" spans="5:6">
      <c r="E551" s="3"/>
      <c r="F551" s="3"/>
    </row>
    <row r="552" spans="5:6">
      <c r="E552" s="3"/>
      <c r="F552" s="3"/>
    </row>
    <row r="553" spans="5:6">
      <c r="E553" s="3"/>
      <c r="F553" s="3"/>
    </row>
    <row r="554" spans="5:6">
      <c r="E554" s="3"/>
      <c r="F554" s="3"/>
    </row>
    <row r="555" spans="5:6">
      <c r="E555" s="3"/>
      <c r="F555" s="3"/>
    </row>
    <row r="556" spans="5:6">
      <c r="E556" s="3"/>
      <c r="F556" s="3"/>
    </row>
    <row r="557" spans="5:6">
      <c r="E557" s="3"/>
      <c r="F557" s="3"/>
    </row>
    <row r="558" spans="5:6">
      <c r="E558" s="3"/>
      <c r="F558" s="3"/>
    </row>
    <row r="559" spans="5:6">
      <c r="E559" s="3"/>
      <c r="F559" s="3"/>
    </row>
    <row r="560" spans="5:6">
      <c r="E560" s="3"/>
      <c r="F560" s="3"/>
    </row>
    <row r="561" spans="5:6">
      <c r="E561" s="3"/>
      <c r="F561" s="3"/>
    </row>
    <row r="562" spans="5:6">
      <c r="E562" s="3"/>
      <c r="F562" s="3"/>
    </row>
    <row r="563" spans="5:6">
      <c r="E563" s="3"/>
      <c r="F563" s="3"/>
    </row>
    <row r="564" spans="5:6">
      <c r="E564" s="3"/>
      <c r="F564" s="3"/>
    </row>
    <row r="565" spans="5:6">
      <c r="E565" s="3"/>
      <c r="F565" s="3"/>
    </row>
    <row r="566" spans="5:6">
      <c r="E566" s="3"/>
      <c r="F566" s="3"/>
    </row>
    <row r="567" spans="5:6">
      <c r="E567" s="3"/>
      <c r="F567" s="3"/>
    </row>
    <row r="568" spans="5:6">
      <c r="E568" s="3"/>
      <c r="F568" s="3"/>
    </row>
    <row r="569" spans="5:6">
      <c r="E569" s="3"/>
      <c r="F569" s="3"/>
    </row>
    <row r="570" spans="5:6">
      <c r="E570" s="3"/>
      <c r="F570" s="3"/>
    </row>
    <row r="571" spans="5:6">
      <c r="E571" s="3"/>
      <c r="F571" s="3"/>
    </row>
    <row r="572" spans="5:6">
      <c r="E572" s="3"/>
      <c r="F572" s="3"/>
    </row>
    <row r="573" spans="5:6">
      <c r="E573" s="3"/>
      <c r="F573" s="3"/>
    </row>
    <row r="574" spans="5:6">
      <c r="E574" s="3"/>
      <c r="F574" s="3"/>
    </row>
    <row r="575" spans="5:6">
      <c r="E575" s="3"/>
      <c r="F575" s="3"/>
    </row>
    <row r="576" spans="5:6">
      <c r="E576" s="3"/>
      <c r="F576" s="3"/>
    </row>
    <row r="577" spans="5:6">
      <c r="E577" s="3"/>
      <c r="F577" s="3"/>
    </row>
    <row r="578" spans="5:6">
      <c r="E578" s="3"/>
      <c r="F578" s="3"/>
    </row>
    <row r="579" spans="5:6">
      <c r="E579" s="3"/>
      <c r="F579" s="3"/>
    </row>
    <row r="580" spans="5:6">
      <c r="E580" s="3"/>
      <c r="F580" s="3"/>
    </row>
    <row r="581" spans="5:6">
      <c r="E581" s="3"/>
      <c r="F581" s="3"/>
    </row>
    <row r="582" spans="5:6">
      <c r="E582" s="3"/>
      <c r="F582" s="3"/>
    </row>
    <row r="583" spans="5:6">
      <c r="E583" s="3"/>
      <c r="F583" s="3"/>
    </row>
    <row r="584" spans="5:6">
      <c r="E584" s="3"/>
      <c r="F584" s="3"/>
    </row>
    <row r="585" spans="5:6">
      <c r="E585" s="3"/>
      <c r="F585" s="3"/>
    </row>
    <row r="586" spans="5:6">
      <c r="E586" s="3"/>
      <c r="F586" s="3"/>
    </row>
    <row r="587" spans="5:6">
      <c r="E587" s="3"/>
      <c r="F587" s="3"/>
    </row>
    <row r="588" spans="5:6">
      <c r="E588" s="3"/>
      <c r="F588" s="3"/>
    </row>
    <row r="589" spans="5:6">
      <c r="E589" s="3"/>
      <c r="F589" s="3"/>
    </row>
    <row r="590" spans="5:6">
      <c r="E590" s="3"/>
      <c r="F590" s="3"/>
    </row>
    <row r="591" spans="5:6">
      <c r="E591" s="3"/>
      <c r="F591" s="3"/>
    </row>
    <row r="592" spans="5:6">
      <c r="E592" s="3"/>
      <c r="F592" s="3"/>
    </row>
    <row r="593" spans="5:6">
      <c r="E593" s="3"/>
      <c r="F593" s="3"/>
    </row>
    <row r="594" spans="5:6">
      <c r="E594" s="3"/>
      <c r="F594" s="3"/>
    </row>
    <row r="595" spans="5:6">
      <c r="E595" s="3"/>
      <c r="F595" s="3"/>
    </row>
    <row r="596" spans="5:6">
      <c r="E596" s="3"/>
      <c r="F596" s="3"/>
    </row>
    <row r="597" spans="5:6">
      <c r="E597" s="3"/>
      <c r="F597" s="3"/>
    </row>
    <row r="598" spans="5:6">
      <c r="E598" s="3"/>
      <c r="F598" s="3"/>
    </row>
    <row r="599" spans="5:6">
      <c r="E599" s="3"/>
      <c r="F599" s="3"/>
    </row>
    <row r="600" spans="5:6">
      <c r="E600" s="3"/>
      <c r="F600" s="3"/>
    </row>
    <row r="601" spans="5:6">
      <c r="E601" s="3"/>
      <c r="F601" s="3"/>
    </row>
    <row r="602" spans="5:6">
      <c r="E602" s="3"/>
      <c r="F602" s="3"/>
    </row>
    <row r="603" spans="5:6">
      <c r="E603" s="3"/>
      <c r="F603" s="3"/>
    </row>
    <row r="604" spans="5:6">
      <c r="E604" s="3"/>
      <c r="F604" s="3"/>
    </row>
    <row r="605" spans="5:6">
      <c r="E605" s="3"/>
      <c r="F605" s="3"/>
    </row>
    <row r="606" spans="5:6">
      <c r="E606" s="3"/>
      <c r="F606" s="3"/>
    </row>
    <row r="607" spans="5:6">
      <c r="E607" s="3"/>
      <c r="F607" s="3"/>
    </row>
    <row r="608" spans="5:6">
      <c r="E608" s="3"/>
      <c r="F608" s="3"/>
    </row>
    <row r="609" spans="5:6">
      <c r="E609" s="3"/>
      <c r="F609" s="3"/>
    </row>
    <row r="610" spans="5:6">
      <c r="E610" s="3"/>
      <c r="F610" s="3"/>
    </row>
    <row r="611" spans="5:6">
      <c r="E611" s="3"/>
      <c r="F611" s="3"/>
    </row>
    <row r="612" spans="5:6">
      <c r="E612" s="3"/>
      <c r="F612" s="3"/>
    </row>
    <row r="613" spans="5:6">
      <c r="E613" s="3"/>
      <c r="F613" s="3"/>
    </row>
    <row r="614" spans="5:6">
      <c r="E614" s="3"/>
      <c r="F614" s="3"/>
    </row>
    <row r="615" spans="5:6">
      <c r="E615" s="3"/>
      <c r="F615" s="3"/>
    </row>
    <row r="616" spans="5:6">
      <c r="E616" s="3"/>
      <c r="F616" s="3"/>
    </row>
    <row r="617" spans="5:6">
      <c r="E617" s="3"/>
      <c r="F617" s="3"/>
    </row>
    <row r="618" spans="5:6">
      <c r="E618" s="3"/>
      <c r="F618" s="3"/>
    </row>
    <row r="619" spans="5:6">
      <c r="E619" s="3"/>
      <c r="F619" s="3"/>
    </row>
    <row r="620" spans="5:6">
      <c r="E620" s="3"/>
      <c r="F620" s="3"/>
    </row>
    <row r="621" spans="5:6">
      <c r="E621" s="3"/>
      <c r="F621" s="3"/>
    </row>
    <row r="622" spans="5:6">
      <c r="E622" s="3"/>
      <c r="F622" s="3"/>
    </row>
    <row r="623" spans="5:6">
      <c r="E623" s="3"/>
      <c r="F623" s="3"/>
    </row>
    <row r="624" spans="5:6">
      <c r="E624" s="3"/>
      <c r="F624" s="3"/>
    </row>
    <row r="625" spans="5:6">
      <c r="E625" s="3"/>
      <c r="F625" s="3"/>
    </row>
    <row r="626" spans="5:6">
      <c r="E626" s="3"/>
      <c r="F626" s="3"/>
    </row>
    <row r="627" spans="5:6">
      <c r="E627" s="3"/>
      <c r="F627" s="3"/>
    </row>
    <row r="628" spans="5:6">
      <c r="E628" s="3"/>
      <c r="F628" s="3"/>
    </row>
    <row r="629" spans="5:6">
      <c r="E629" s="3"/>
      <c r="F629" s="3"/>
    </row>
    <row r="630" spans="5:6">
      <c r="E630" s="3"/>
      <c r="F630" s="3"/>
    </row>
    <row r="631" spans="5:6">
      <c r="E631" s="3"/>
      <c r="F631" s="3"/>
    </row>
    <row r="632" spans="5:6">
      <c r="E632" s="3"/>
      <c r="F632" s="3"/>
    </row>
    <row r="633" spans="5:6">
      <c r="E633" s="3"/>
      <c r="F633" s="3"/>
    </row>
    <row r="634" spans="5:6">
      <c r="E634" s="3"/>
      <c r="F634" s="3"/>
    </row>
    <row r="635" spans="5:6">
      <c r="E635" s="3"/>
      <c r="F635" s="3"/>
    </row>
    <row r="636" spans="5:6">
      <c r="E636" s="3"/>
      <c r="F636" s="3"/>
    </row>
    <row r="637" spans="5:6">
      <c r="E637" s="3"/>
      <c r="F637" s="3"/>
    </row>
    <row r="638" spans="5:6">
      <c r="E638" s="3"/>
      <c r="F638" s="3"/>
    </row>
    <row r="639" spans="5:6">
      <c r="E639" s="3"/>
      <c r="F639" s="3"/>
    </row>
    <row r="640" spans="5:6">
      <c r="E640" s="3"/>
      <c r="F640" s="3"/>
    </row>
    <row r="641" spans="5:6">
      <c r="E641" s="3"/>
      <c r="F641" s="3"/>
    </row>
    <row r="642" spans="5:6">
      <c r="E642" s="3"/>
      <c r="F642" s="3"/>
    </row>
    <row r="643" spans="5:6">
      <c r="E643" s="3"/>
      <c r="F643" s="3"/>
    </row>
    <row r="644" spans="5:6">
      <c r="E644" s="3"/>
      <c r="F644" s="3"/>
    </row>
    <row r="645" spans="5:6">
      <c r="E645" s="3"/>
      <c r="F645" s="3"/>
    </row>
    <row r="646" spans="5:6">
      <c r="E646" s="3"/>
      <c r="F646" s="3"/>
    </row>
    <row r="647" spans="5:6">
      <c r="E647" s="3"/>
      <c r="F647" s="3"/>
    </row>
    <row r="648" spans="5:6">
      <c r="E648" s="3"/>
      <c r="F648" s="3"/>
    </row>
    <row r="649" spans="5:6">
      <c r="E649" s="3"/>
      <c r="F649" s="3"/>
    </row>
    <row r="650" spans="5:6">
      <c r="E650" s="3"/>
      <c r="F650" s="3"/>
    </row>
    <row r="651" spans="5:6">
      <c r="E651" s="3"/>
      <c r="F651" s="3"/>
    </row>
    <row r="652" spans="5:6">
      <c r="E652" s="3"/>
      <c r="F652" s="3"/>
    </row>
    <row r="653" spans="5:6">
      <c r="E653" s="3"/>
      <c r="F653" s="3"/>
    </row>
    <row r="654" spans="5:6">
      <c r="E654" s="3"/>
      <c r="F654" s="3"/>
    </row>
    <row r="655" spans="5:6">
      <c r="E655" s="3"/>
      <c r="F655" s="3"/>
    </row>
    <row r="656" spans="5:6">
      <c r="E656" s="3"/>
      <c r="F656" s="3"/>
    </row>
    <row r="657" spans="5:6">
      <c r="E657" s="3"/>
      <c r="F657" s="3"/>
    </row>
    <row r="658" spans="5:6">
      <c r="E658" s="3"/>
      <c r="F658" s="3"/>
    </row>
    <row r="659" spans="5:6">
      <c r="E659" s="3"/>
      <c r="F659" s="3"/>
    </row>
    <row r="660" spans="5:6">
      <c r="E660" s="3"/>
      <c r="F660" s="3"/>
    </row>
    <row r="661" spans="5:6">
      <c r="E661" s="3"/>
      <c r="F661" s="3"/>
    </row>
    <row r="662" spans="5:6">
      <c r="E662" s="3"/>
      <c r="F662" s="3"/>
    </row>
    <row r="663" spans="5:6">
      <c r="E663" s="3"/>
      <c r="F663" s="3"/>
    </row>
    <row r="664" spans="5:6">
      <c r="E664" s="3"/>
      <c r="F664" s="3"/>
    </row>
    <row r="665" spans="5:6">
      <c r="E665" s="3"/>
      <c r="F665" s="3"/>
    </row>
    <row r="666" spans="5:6">
      <c r="E666" s="3"/>
      <c r="F666" s="3"/>
    </row>
    <row r="667" spans="5:6">
      <c r="E667" s="3"/>
      <c r="F667" s="3"/>
    </row>
    <row r="668" spans="5:6">
      <c r="E668" s="3"/>
      <c r="F668" s="3"/>
    </row>
    <row r="669" spans="5:6">
      <c r="E669" s="3"/>
      <c r="F669" s="3"/>
    </row>
    <row r="670" spans="5:6">
      <c r="E670" s="3"/>
      <c r="F670" s="3"/>
    </row>
    <row r="671" spans="5:6">
      <c r="E671" s="3"/>
      <c r="F671" s="3"/>
    </row>
    <row r="672" spans="5:6">
      <c r="E672" s="3"/>
      <c r="F672" s="3"/>
    </row>
    <row r="673" spans="5:6">
      <c r="E673" s="3"/>
      <c r="F673" s="3"/>
    </row>
    <row r="674" spans="5:6">
      <c r="E674" s="3"/>
      <c r="F674" s="3"/>
    </row>
    <row r="675" spans="5:6">
      <c r="E675" s="3"/>
      <c r="F675" s="3"/>
    </row>
    <row r="676" spans="5:6">
      <c r="E676" s="3"/>
      <c r="F676" s="3"/>
    </row>
    <row r="677" spans="5:6">
      <c r="E677" s="3"/>
      <c r="F677" s="3"/>
    </row>
    <row r="678" spans="5:6">
      <c r="E678" s="3"/>
      <c r="F678" s="3"/>
    </row>
    <row r="679" spans="5:6">
      <c r="E679" s="3"/>
      <c r="F679" s="3"/>
    </row>
    <row r="680" spans="5:6">
      <c r="E680" s="3"/>
      <c r="F680" s="3"/>
    </row>
    <row r="681" spans="5:6">
      <c r="E681" s="3"/>
      <c r="F681" s="3"/>
    </row>
    <row r="682" spans="5:6">
      <c r="E682" s="3"/>
      <c r="F682" s="3"/>
    </row>
    <row r="683" spans="5:6">
      <c r="E683" s="3"/>
      <c r="F683" s="3"/>
    </row>
    <row r="684" spans="5:6">
      <c r="E684" s="3"/>
      <c r="F684" s="3"/>
    </row>
    <row r="685" spans="5:6">
      <c r="E685" s="3"/>
      <c r="F685" s="3"/>
    </row>
    <row r="686" spans="5:6">
      <c r="E686" s="3"/>
      <c r="F686" s="3"/>
    </row>
    <row r="687" spans="5:6">
      <c r="E687" s="3"/>
      <c r="F687" s="3"/>
    </row>
    <row r="688" spans="5:6">
      <c r="E688" s="3"/>
      <c r="F688" s="3"/>
    </row>
    <row r="689" spans="5:6">
      <c r="E689" s="3"/>
      <c r="F689" s="3"/>
    </row>
    <row r="690" spans="5:6">
      <c r="E690" s="3"/>
      <c r="F690" s="3"/>
    </row>
    <row r="691" spans="5:6">
      <c r="E691" s="3"/>
      <c r="F691" s="3"/>
    </row>
    <row r="692" spans="5:6">
      <c r="E692" s="3"/>
      <c r="F692" s="3"/>
    </row>
    <row r="693" spans="5:6">
      <c r="E693" s="3"/>
      <c r="F693" s="3"/>
    </row>
    <row r="694" spans="5:6">
      <c r="E694" s="3"/>
      <c r="F694" s="3"/>
    </row>
    <row r="695" spans="5:6">
      <c r="E695" s="3"/>
      <c r="F695" s="3"/>
    </row>
    <row r="696" spans="5:6">
      <c r="E696" s="3"/>
      <c r="F696" s="3"/>
    </row>
    <row r="697" spans="5:6">
      <c r="E697" s="3"/>
      <c r="F697" s="3"/>
    </row>
    <row r="698" spans="5:6">
      <c r="E698" s="3"/>
      <c r="F698" s="3"/>
    </row>
    <row r="699" spans="5:6">
      <c r="E699" s="3"/>
      <c r="F699" s="3"/>
    </row>
    <row r="700" spans="5:6">
      <c r="E700" s="3"/>
      <c r="F700" s="3"/>
    </row>
    <row r="701" spans="5:6">
      <c r="E701" s="3"/>
      <c r="F701" s="3"/>
    </row>
    <row r="702" spans="5:6">
      <c r="E702" s="3"/>
      <c r="F702" s="3"/>
    </row>
    <row r="703" spans="5:6">
      <c r="E703" s="3"/>
      <c r="F703" s="3"/>
    </row>
    <row r="704" spans="5:6">
      <c r="E704" s="3"/>
      <c r="F704" s="3"/>
    </row>
    <row r="705" spans="5:6">
      <c r="E705" s="3"/>
      <c r="F705" s="3"/>
    </row>
    <row r="706" spans="5:6">
      <c r="E706" s="3"/>
      <c r="F706" s="3"/>
    </row>
    <row r="707" spans="5:6">
      <c r="E707" s="3"/>
      <c r="F707" s="3"/>
    </row>
    <row r="708" spans="5:6">
      <c r="E708" s="3"/>
      <c r="F708" s="3"/>
    </row>
    <row r="709" spans="5:6">
      <c r="E709" s="3"/>
      <c r="F709" s="3"/>
    </row>
    <row r="710" spans="5:6">
      <c r="E710" s="3"/>
      <c r="F710" s="3"/>
    </row>
    <row r="711" spans="5:6">
      <c r="E711" s="3"/>
      <c r="F711" s="3"/>
    </row>
    <row r="712" spans="5:6">
      <c r="E712" s="3"/>
      <c r="F712" s="3"/>
    </row>
    <row r="713" spans="5:6">
      <c r="E713" s="3"/>
      <c r="F713" s="3"/>
    </row>
    <row r="714" spans="5:6">
      <c r="E714" s="3"/>
      <c r="F714" s="3"/>
    </row>
    <row r="715" spans="5:6">
      <c r="E715" s="3"/>
      <c r="F715" s="3"/>
    </row>
    <row r="716" spans="5:6">
      <c r="E716" s="3"/>
      <c r="F716" s="3"/>
    </row>
    <row r="717" spans="5:6">
      <c r="E717" s="3"/>
      <c r="F717" s="3"/>
    </row>
    <row r="718" spans="5:6">
      <c r="E718" s="3"/>
      <c r="F718" s="3"/>
    </row>
    <row r="719" spans="5:6">
      <c r="E719" s="3"/>
      <c r="F719" s="3"/>
    </row>
    <row r="720" spans="5:6">
      <c r="E720" s="3"/>
      <c r="F720" s="3"/>
    </row>
    <row r="721" spans="5:6">
      <c r="E721" s="3"/>
      <c r="F721" s="3"/>
    </row>
    <row r="722" spans="5:6">
      <c r="E722" s="3"/>
      <c r="F722" s="3"/>
    </row>
    <row r="723" spans="5:6">
      <c r="E723" s="3"/>
      <c r="F723" s="3"/>
    </row>
    <row r="724" spans="5:6">
      <c r="E724" s="3"/>
      <c r="F724" s="3"/>
    </row>
    <row r="725" spans="5:6">
      <c r="E725" s="3"/>
      <c r="F725" s="3"/>
    </row>
    <row r="726" spans="5:6">
      <c r="E726" s="3"/>
      <c r="F726" s="3"/>
    </row>
    <row r="727" spans="5:6">
      <c r="E727" s="3"/>
      <c r="F727" s="3"/>
    </row>
    <row r="728" spans="5:6">
      <c r="E728" s="3"/>
      <c r="F728" s="3"/>
    </row>
    <row r="729" spans="5:6">
      <c r="E729" s="3"/>
      <c r="F729" s="3"/>
    </row>
    <row r="730" spans="5:6">
      <c r="E730" s="3"/>
      <c r="F730" s="3"/>
    </row>
    <row r="731" spans="5:6">
      <c r="E731" s="3"/>
      <c r="F731" s="3"/>
    </row>
    <row r="732" spans="5:6">
      <c r="E732" s="3"/>
      <c r="F732" s="3"/>
    </row>
    <row r="733" spans="5:6">
      <c r="E733" s="3"/>
      <c r="F733" s="3"/>
    </row>
    <row r="734" spans="5:6">
      <c r="E734" s="3"/>
      <c r="F734" s="3"/>
    </row>
    <row r="735" spans="5:6">
      <c r="E735" s="3"/>
      <c r="F735" s="3"/>
    </row>
    <row r="736" spans="5:6">
      <c r="E736" s="3"/>
      <c r="F736" s="3"/>
    </row>
    <row r="737" spans="5:6">
      <c r="E737" s="3"/>
      <c r="F737" s="3"/>
    </row>
    <row r="738" spans="5:6">
      <c r="E738" s="3"/>
      <c r="F738" s="3"/>
    </row>
    <row r="739" spans="5:6">
      <c r="E739" s="3"/>
      <c r="F739" s="3"/>
    </row>
    <row r="740" spans="5:6">
      <c r="E740" s="3"/>
      <c r="F740" s="3"/>
    </row>
    <row r="741" spans="5:6">
      <c r="E741" s="3"/>
      <c r="F741" s="3"/>
    </row>
    <row r="742" spans="5:6">
      <c r="E742" s="3"/>
      <c r="F742" s="3"/>
    </row>
    <row r="743" spans="5:6">
      <c r="E743" s="3"/>
      <c r="F743" s="3"/>
    </row>
    <row r="744" spans="5:6">
      <c r="E744" s="3"/>
      <c r="F744" s="3"/>
    </row>
    <row r="745" spans="5:6">
      <c r="E745" s="3"/>
      <c r="F745" s="3"/>
    </row>
    <row r="746" spans="5:6">
      <c r="E746" s="3"/>
      <c r="F746" s="3"/>
    </row>
    <row r="747" spans="5:6">
      <c r="E747" s="3"/>
      <c r="F747" s="3"/>
    </row>
    <row r="748" spans="5:6">
      <c r="E748" s="3"/>
      <c r="F748" s="3"/>
    </row>
    <row r="749" spans="5:6">
      <c r="E749" s="3"/>
      <c r="F749" s="3"/>
    </row>
    <row r="750" spans="5:6">
      <c r="E750" s="3"/>
      <c r="F750" s="3"/>
    </row>
    <row r="751" spans="5:6">
      <c r="E751" s="3"/>
      <c r="F751" s="3"/>
    </row>
    <row r="752" spans="5:6">
      <c r="E752" s="3"/>
      <c r="F752" s="3"/>
    </row>
    <row r="753" spans="5:6">
      <c r="E753" s="3"/>
      <c r="F753" s="3"/>
    </row>
    <row r="754" spans="5:6">
      <c r="E754" s="3"/>
      <c r="F754" s="3"/>
    </row>
    <row r="755" spans="5:6">
      <c r="E755" s="3"/>
      <c r="F755" s="3"/>
    </row>
    <row r="756" spans="5:6">
      <c r="E756" s="3"/>
      <c r="F756" s="3"/>
    </row>
    <row r="757" spans="5:6">
      <c r="E757" s="3"/>
      <c r="F757" s="3"/>
    </row>
    <row r="758" spans="5:6">
      <c r="E758" s="3"/>
      <c r="F758" s="3"/>
    </row>
    <row r="759" spans="5:6">
      <c r="E759" s="3"/>
      <c r="F759" s="3"/>
    </row>
  </sheetData>
  <sheetProtection selectLockedCells="1"/>
  <mergeCells count="2">
    <mergeCell ref="A2:G2"/>
    <mergeCell ref="A4:B4"/>
  </mergeCells>
  <phoneticPr fontId="25" type="noConversion"/>
  <dataValidations xWindow="847" yWindow="362" count="2">
    <dataValidation type="list" allowBlank="1" showInputMessage="1" showErrorMessage="1" promptTitle="Rating Scale" prompt="2 = Fully Evident     _x000a_1 = Partially Evident_x000a_0 = No Evidence      " sqref="F6:F10" xr:uid="{00000000-0002-0000-0200-000000000000}">
      <formula1>"2,1,0, "</formula1>
    </dataValidation>
    <dataValidation type="list" allowBlank="1" showInputMessage="1" showErrorMessage="1" promptTitle="Rating Scale" prompt="2 = Fully Evident     _x000a_1 = Partially Evident_x000a_0 = No Evidence      " sqref="E6:E10" xr:uid="{00000000-0002-0000-0200-000001000000}">
      <formula1>"2,1,0 "</formula1>
    </dataValidation>
  </dataValidations>
  <pageMargins left="0.25" right="0.25" top="0.75" bottom="0.75" header="0.3" footer="0.3"/>
  <pageSetup scale="50" fitToHeight="0" orientation="landscape" r:id="rId1"/>
  <headerFooter alignWithMargins="0">
    <oddHeader>&amp;C 
&amp;RSupplier Audit Worksheet</oddHeader>
    <oddFooter>&amp;LSafety&amp;CFortive Confidential&amp;R&amp;P of &amp;N</oddFooter>
  </headerFooter>
  <customProperties>
    <customPr name="workbookAdvencedSettings" r:id="rId2"/>
    <customPr name="workbookExecutionSettings" r:id="rId3"/>
    <customPr name="workbookGatewaySettings" r:id="rId4"/>
  </customPropertie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G820"/>
  <sheetViews>
    <sheetView showGridLines="0" view="pageBreakPreview" zoomScale="60" zoomScaleNormal="80" workbookViewId="0">
      <pane ySplit="4" topLeftCell="A5" activePane="bottomLeft" state="frozen"/>
      <selection pane="bottomLeft" activeCell="D73" sqref="D73"/>
    </sheetView>
  </sheetViews>
  <sheetFormatPr defaultColWidth="9.1796875" defaultRowHeight="12.5"/>
  <cols>
    <col min="1" max="1" width="5.54296875" style="83" customWidth="1"/>
    <col min="2" max="2" width="55.54296875" style="84" customWidth="1"/>
    <col min="3" max="3" width="75.54296875" style="6" customWidth="1"/>
    <col min="4" max="4" width="45.54296875" style="6" customWidth="1"/>
    <col min="5" max="6" width="13.453125" style="7" customWidth="1"/>
    <col min="7" max="7" width="65.54296875" style="7" customWidth="1"/>
    <col min="8" max="16384" width="9.1796875" style="7"/>
  </cols>
  <sheetData>
    <row r="1" spans="1:7" ht="25.15" customHeight="1"/>
    <row r="2" spans="1:7" s="156" customFormat="1" ht="30" customHeight="1">
      <c r="A2" s="297" t="s">
        <v>36</v>
      </c>
      <c r="B2" s="298"/>
      <c r="C2" s="298"/>
      <c r="D2" s="298"/>
      <c r="E2" s="298"/>
      <c r="F2" s="298"/>
      <c r="G2" s="299"/>
    </row>
    <row r="3" spans="1:7" ht="12" customHeight="1" thickBot="1">
      <c r="G3" s="237"/>
    </row>
    <row r="4" spans="1:7" s="127" customFormat="1" ht="35.15" customHeight="1">
      <c r="A4" s="306" t="s">
        <v>13</v>
      </c>
      <c r="B4" s="307"/>
      <c r="C4" s="239" t="s">
        <v>37</v>
      </c>
      <c r="D4" s="136" t="s">
        <v>15</v>
      </c>
      <c r="E4" s="137" t="s">
        <v>16</v>
      </c>
      <c r="F4" s="137" t="s">
        <v>17</v>
      </c>
      <c r="G4" s="198" t="s">
        <v>18</v>
      </c>
    </row>
    <row r="5" spans="1:7" s="133" customFormat="1" ht="15" customHeight="1">
      <c r="A5" s="199"/>
      <c r="B5" s="170" t="s">
        <v>38</v>
      </c>
      <c r="C5" s="146"/>
      <c r="D5" s="146"/>
      <c r="E5" s="146"/>
      <c r="F5" s="146"/>
      <c r="G5" s="147"/>
    </row>
    <row r="6" spans="1:7" s="5" customFormat="1" ht="66.75" customHeight="1">
      <c r="A6" s="200">
        <v>1</v>
      </c>
      <c r="B6" s="162" t="s">
        <v>39</v>
      </c>
      <c r="C6" s="159" t="s">
        <v>40</v>
      </c>
      <c r="D6" s="160"/>
      <c r="E6" s="151"/>
      <c r="F6" s="151"/>
      <c r="G6" s="201"/>
    </row>
    <row r="7" spans="1:7" s="5" customFormat="1" ht="133.5" customHeight="1">
      <c r="A7" s="200">
        <v>2</v>
      </c>
      <c r="B7" s="163" t="s">
        <v>41</v>
      </c>
      <c r="C7" s="159" t="s">
        <v>42</v>
      </c>
      <c r="D7" s="160"/>
      <c r="E7" s="151"/>
      <c r="F7" s="151"/>
      <c r="G7" s="201"/>
    </row>
    <row r="8" spans="1:7" s="5" customFormat="1" ht="54.75" customHeight="1">
      <c r="A8" s="200">
        <v>3</v>
      </c>
      <c r="B8" s="162" t="s">
        <v>43</v>
      </c>
      <c r="C8" s="159" t="s">
        <v>44</v>
      </c>
      <c r="D8" s="160"/>
      <c r="E8" s="151"/>
      <c r="F8" s="151"/>
      <c r="G8" s="201"/>
    </row>
    <row r="9" spans="1:7" s="5" customFormat="1" ht="120" customHeight="1">
      <c r="A9" s="200">
        <v>4</v>
      </c>
      <c r="B9" s="163" t="s">
        <v>45</v>
      </c>
      <c r="C9" s="159" t="s">
        <v>46</v>
      </c>
      <c r="D9" s="160"/>
      <c r="E9" s="151"/>
      <c r="F9" s="151"/>
      <c r="G9" s="201"/>
    </row>
    <row r="10" spans="1:7" s="5" customFormat="1" ht="343.5" customHeight="1">
      <c r="A10" s="200">
        <v>5</v>
      </c>
      <c r="B10" s="163" t="s">
        <v>47</v>
      </c>
      <c r="C10" s="159" t="s">
        <v>48</v>
      </c>
      <c r="D10" s="160"/>
      <c r="E10" s="151"/>
      <c r="F10" s="151"/>
      <c r="G10" s="201"/>
    </row>
    <row r="11" spans="1:7" s="164" customFormat="1" ht="15" customHeight="1">
      <c r="A11" s="202"/>
      <c r="B11" s="171" t="s">
        <v>49</v>
      </c>
      <c r="C11" s="167"/>
      <c r="D11" s="167"/>
      <c r="E11" s="167"/>
      <c r="F11" s="167"/>
      <c r="G11" s="203"/>
    </row>
    <row r="12" spans="1:7" s="5" customFormat="1" ht="96.75" customHeight="1">
      <c r="A12" s="200">
        <v>6</v>
      </c>
      <c r="B12" s="163" t="s">
        <v>50</v>
      </c>
      <c r="C12" s="159" t="s">
        <v>51</v>
      </c>
      <c r="D12" s="160"/>
      <c r="E12" s="151"/>
      <c r="F12" s="151"/>
      <c r="G12" s="201"/>
    </row>
    <row r="13" spans="1:7" s="5" customFormat="1" ht="54" customHeight="1">
      <c r="A13" s="200">
        <v>7</v>
      </c>
      <c r="B13" s="163" t="s">
        <v>52</v>
      </c>
      <c r="C13" s="159" t="s">
        <v>53</v>
      </c>
      <c r="D13" s="160"/>
      <c r="E13" s="151"/>
      <c r="F13" s="151"/>
      <c r="G13" s="201"/>
    </row>
    <row r="14" spans="1:7" s="5" customFormat="1" ht="100.5" customHeight="1">
      <c r="A14" s="200">
        <v>8</v>
      </c>
      <c r="B14" s="163" t="s">
        <v>54</v>
      </c>
      <c r="C14" s="159" t="s">
        <v>53</v>
      </c>
      <c r="D14" s="160"/>
      <c r="E14" s="151"/>
      <c r="F14" s="151"/>
      <c r="G14" s="201"/>
    </row>
    <row r="15" spans="1:7" s="5" customFormat="1" ht="94.5" customHeight="1">
      <c r="A15" s="200">
        <v>9</v>
      </c>
      <c r="B15" s="163" t="s">
        <v>55</v>
      </c>
      <c r="C15" s="159" t="s">
        <v>56</v>
      </c>
      <c r="D15" s="160"/>
      <c r="E15" s="151"/>
      <c r="F15" s="151"/>
      <c r="G15" s="201"/>
    </row>
    <row r="16" spans="1:7" s="5" customFormat="1" ht="63.75" customHeight="1">
      <c r="A16" s="200">
        <v>10</v>
      </c>
      <c r="B16" s="163" t="s">
        <v>57</v>
      </c>
      <c r="C16" s="159" t="s">
        <v>58</v>
      </c>
      <c r="D16" s="160"/>
      <c r="E16" s="151"/>
      <c r="F16" s="151"/>
      <c r="G16" s="201"/>
    </row>
    <row r="17" spans="1:7" s="5" customFormat="1" ht="48.75" customHeight="1">
      <c r="A17" s="200">
        <v>11</v>
      </c>
      <c r="B17" s="163" t="s">
        <v>59</v>
      </c>
      <c r="C17" s="159" t="s">
        <v>60</v>
      </c>
      <c r="D17" s="160"/>
      <c r="E17" s="151"/>
      <c r="F17" s="151"/>
      <c r="G17" s="201"/>
    </row>
    <row r="18" spans="1:7" s="164" customFormat="1" ht="15.5">
      <c r="A18" s="199"/>
      <c r="B18" s="170" t="s">
        <v>61</v>
      </c>
      <c r="C18" s="168"/>
      <c r="D18" s="168"/>
      <c r="E18" s="146"/>
      <c r="F18" s="146"/>
      <c r="G18" s="147"/>
    </row>
    <row r="19" spans="1:7" s="5" customFormat="1" ht="80.25" customHeight="1">
      <c r="A19" s="200">
        <v>12</v>
      </c>
      <c r="B19" s="162" t="s">
        <v>62</v>
      </c>
      <c r="C19" s="159" t="s">
        <v>63</v>
      </c>
      <c r="D19" s="160"/>
      <c r="E19" s="151"/>
      <c r="F19" s="151"/>
      <c r="G19" s="201"/>
    </row>
    <row r="20" spans="1:7" s="5" customFormat="1" ht="109.5" customHeight="1">
      <c r="A20" s="200">
        <v>13</v>
      </c>
      <c r="B20" s="163" t="s">
        <v>64</v>
      </c>
      <c r="C20" s="159" t="s">
        <v>65</v>
      </c>
      <c r="D20" s="160"/>
      <c r="E20" s="151"/>
      <c r="F20" s="151"/>
      <c r="G20" s="201"/>
    </row>
    <row r="21" spans="1:7" s="5" customFormat="1" ht="96" customHeight="1">
      <c r="A21" s="200">
        <v>14</v>
      </c>
      <c r="B21" s="162" t="s">
        <v>66</v>
      </c>
      <c r="C21" s="159" t="s">
        <v>67</v>
      </c>
      <c r="D21" s="160"/>
      <c r="E21" s="151"/>
      <c r="F21" s="151"/>
      <c r="G21" s="201"/>
    </row>
    <row r="22" spans="1:7" s="5" customFormat="1" ht="67.5" customHeight="1">
      <c r="A22" s="200">
        <v>15</v>
      </c>
      <c r="B22" s="163" t="s">
        <v>68</v>
      </c>
      <c r="C22" s="159" t="s">
        <v>69</v>
      </c>
      <c r="D22" s="160"/>
      <c r="E22" s="151"/>
      <c r="F22" s="151"/>
      <c r="G22" s="201"/>
    </row>
    <row r="23" spans="1:7" s="5" customFormat="1" ht="15" customHeight="1">
      <c r="A23" s="199"/>
      <c r="B23" s="170"/>
      <c r="C23" s="166"/>
      <c r="D23" s="166"/>
      <c r="E23" s="146"/>
      <c r="F23" s="146"/>
      <c r="G23" s="147"/>
    </row>
    <row r="24" spans="1:7" s="5" customFormat="1" ht="96.75" customHeight="1">
      <c r="A24" s="200">
        <v>16</v>
      </c>
      <c r="B24" s="163" t="s">
        <v>70</v>
      </c>
      <c r="C24" s="159" t="s">
        <v>71</v>
      </c>
      <c r="D24" s="160"/>
      <c r="E24" s="151"/>
      <c r="F24" s="151"/>
      <c r="G24" s="201"/>
    </row>
    <row r="25" spans="1:7" s="5" customFormat="1" ht="79.900000000000006" customHeight="1">
      <c r="A25" s="200">
        <v>17</v>
      </c>
      <c r="B25" s="163" t="s">
        <v>72</v>
      </c>
      <c r="C25" s="159" t="s">
        <v>73</v>
      </c>
      <c r="D25" s="160"/>
      <c r="E25" s="151"/>
      <c r="F25" s="151"/>
      <c r="G25" s="201"/>
    </row>
    <row r="26" spans="1:7" s="5" customFormat="1" ht="81" customHeight="1">
      <c r="A26" s="200">
        <v>18</v>
      </c>
      <c r="B26" s="163" t="s">
        <v>74</v>
      </c>
      <c r="C26" s="159" t="s">
        <v>75</v>
      </c>
      <c r="D26" s="160"/>
      <c r="E26" s="151"/>
      <c r="F26" s="151"/>
      <c r="G26" s="201"/>
    </row>
    <row r="27" spans="1:7" s="5" customFormat="1" ht="62.25" customHeight="1">
      <c r="A27" s="200">
        <v>19</v>
      </c>
      <c r="B27" s="163" t="s">
        <v>76</v>
      </c>
      <c r="C27" s="159" t="s">
        <v>77</v>
      </c>
      <c r="D27" s="160"/>
      <c r="E27" s="151"/>
      <c r="F27" s="151"/>
      <c r="G27" s="201"/>
    </row>
    <row r="28" spans="1:7" s="5" customFormat="1" ht="48.75" customHeight="1">
      <c r="A28" s="200">
        <v>20</v>
      </c>
      <c r="B28" s="162" t="s">
        <v>78</v>
      </c>
      <c r="C28" s="159" t="s">
        <v>79</v>
      </c>
      <c r="D28" s="160"/>
      <c r="E28" s="151"/>
      <c r="F28" s="151"/>
      <c r="G28" s="201"/>
    </row>
    <row r="29" spans="1:7" s="5" customFormat="1" ht="97.5" customHeight="1">
      <c r="A29" s="200">
        <v>21</v>
      </c>
      <c r="B29" s="163" t="s">
        <v>80</v>
      </c>
      <c r="C29" s="159" t="s">
        <v>81</v>
      </c>
      <c r="D29" s="160"/>
      <c r="E29" s="151"/>
      <c r="F29" s="151"/>
      <c r="G29" s="201"/>
    </row>
    <row r="30" spans="1:7" s="5" customFormat="1" ht="69.75" customHeight="1">
      <c r="A30" s="200">
        <v>22</v>
      </c>
      <c r="B30" s="162" t="s">
        <v>82</v>
      </c>
      <c r="C30" s="159" t="s">
        <v>83</v>
      </c>
      <c r="D30" s="160"/>
      <c r="E30" s="151"/>
      <c r="F30" s="151"/>
      <c r="G30" s="201"/>
    </row>
    <row r="31" spans="1:7" s="5" customFormat="1" ht="87.75" customHeight="1">
      <c r="A31" s="200">
        <v>23</v>
      </c>
      <c r="B31" s="162" t="s">
        <v>84</v>
      </c>
      <c r="C31" s="159" t="s">
        <v>85</v>
      </c>
      <c r="D31" s="160"/>
      <c r="E31" s="151"/>
      <c r="F31" s="151"/>
      <c r="G31" s="201"/>
    </row>
    <row r="32" spans="1:7" s="5" customFormat="1" ht="115.5" customHeight="1">
      <c r="A32" s="200">
        <v>24</v>
      </c>
      <c r="B32" s="162" t="s">
        <v>86</v>
      </c>
      <c r="C32" s="159" t="s">
        <v>87</v>
      </c>
      <c r="D32" s="160"/>
      <c r="E32" s="151"/>
      <c r="F32" s="151"/>
      <c r="G32" s="201"/>
    </row>
    <row r="33" spans="1:7" s="5" customFormat="1" ht="93.75" customHeight="1">
      <c r="A33" s="200">
        <v>25</v>
      </c>
      <c r="B33" s="162" t="s">
        <v>88</v>
      </c>
      <c r="C33" s="159" t="s">
        <v>89</v>
      </c>
      <c r="D33" s="160"/>
      <c r="E33" s="151"/>
      <c r="F33" s="151"/>
      <c r="G33" s="201"/>
    </row>
    <row r="34" spans="1:7" s="5" customFormat="1" ht="117" customHeight="1">
      <c r="A34" s="200">
        <v>26</v>
      </c>
      <c r="B34" s="163" t="s">
        <v>90</v>
      </c>
      <c r="C34" s="159" t="s">
        <v>91</v>
      </c>
      <c r="D34" s="160"/>
      <c r="E34" s="151"/>
      <c r="F34" s="151"/>
      <c r="G34" s="201"/>
    </row>
    <row r="35" spans="1:7" s="164" customFormat="1" ht="15" customHeight="1">
      <c r="A35" s="199"/>
      <c r="B35" s="170" t="s">
        <v>92</v>
      </c>
      <c r="C35" s="166"/>
      <c r="D35" s="166"/>
      <c r="E35" s="146"/>
      <c r="F35" s="146"/>
      <c r="G35" s="147"/>
    </row>
    <row r="36" spans="1:7" s="5" customFormat="1" ht="76.5" customHeight="1">
      <c r="A36" s="200">
        <v>27</v>
      </c>
      <c r="B36" s="163" t="s">
        <v>93</v>
      </c>
      <c r="C36" s="159" t="s">
        <v>94</v>
      </c>
      <c r="D36" s="160"/>
      <c r="E36" s="151"/>
      <c r="F36" s="151"/>
      <c r="G36" s="201"/>
    </row>
    <row r="37" spans="1:7" s="5" customFormat="1" ht="104.25" customHeight="1">
      <c r="A37" s="200">
        <v>28</v>
      </c>
      <c r="B37" s="163" t="s">
        <v>95</v>
      </c>
      <c r="C37" s="159" t="s">
        <v>96</v>
      </c>
      <c r="D37" s="160"/>
      <c r="E37" s="151"/>
      <c r="F37" s="151"/>
      <c r="G37" s="201"/>
    </row>
    <row r="38" spans="1:7" s="5" customFormat="1" ht="65.25" customHeight="1">
      <c r="A38" s="200">
        <v>29</v>
      </c>
      <c r="B38" s="163" t="s">
        <v>97</v>
      </c>
      <c r="C38" s="159" t="s">
        <v>98</v>
      </c>
      <c r="D38" s="160"/>
      <c r="E38" s="151"/>
      <c r="F38" s="151"/>
      <c r="G38" s="201"/>
    </row>
    <row r="39" spans="1:7" s="5" customFormat="1" ht="86.25" customHeight="1">
      <c r="A39" s="200">
        <v>30</v>
      </c>
      <c r="B39" s="162" t="s">
        <v>99</v>
      </c>
      <c r="C39" s="159" t="s">
        <v>100</v>
      </c>
      <c r="D39" s="160"/>
      <c r="E39" s="151"/>
      <c r="F39" s="151"/>
      <c r="G39" s="201"/>
    </row>
    <row r="40" spans="1:7" ht="54" customHeight="1">
      <c r="A40" s="204">
        <v>31</v>
      </c>
      <c r="B40" s="162" t="s">
        <v>101</v>
      </c>
      <c r="C40" s="159" t="s">
        <v>102</v>
      </c>
      <c r="D40" s="161"/>
      <c r="E40" s="151"/>
      <c r="F40" s="151"/>
      <c r="G40" s="205"/>
    </row>
    <row r="41" spans="1:7" s="5" customFormat="1" ht="15" customHeight="1">
      <c r="A41" s="199"/>
      <c r="B41" s="170" t="s">
        <v>103</v>
      </c>
      <c r="C41" s="166"/>
      <c r="D41" s="166"/>
      <c r="E41" s="146"/>
      <c r="F41" s="146"/>
      <c r="G41" s="147"/>
    </row>
    <row r="42" spans="1:7" s="5" customFormat="1" ht="64.5" customHeight="1">
      <c r="A42" s="200">
        <v>32</v>
      </c>
      <c r="B42" s="163" t="s">
        <v>104</v>
      </c>
      <c r="C42" s="159" t="s">
        <v>105</v>
      </c>
      <c r="D42" s="160"/>
      <c r="E42" s="151"/>
      <c r="F42" s="151"/>
      <c r="G42" s="201"/>
    </row>
    <row r="43" spans="1:7" s="5" customFormat="1" ht="84.75" customHeight="1">
      <c r="A43" s="200">
        <v>33</v>
      </c>
      <c r="B43" s="163" t="s">
        <v>106</v>
      </c>
      <c r="C43" s="159" t="s">
        <v>107</v>
      </c>
      <c r="D43" s="160"/>
      <c r="E43" s="151"/>
      <c r="F43" s="151"/>
      <c r="G43" s="201"/>
    </row>
    <row r="44" spans="1:7" s="5" customFormat="1" ht="47.25" customHeight="1">
      <c r="A44" s="200">
        <v>34</v>
      </c>
      <c r="B44" s="163" t="s">
        <v>108</v>
      </c>
      <c r="C44" s="159" t="s">
        <v>109</v>
      </c>
      <c r="D44" s="160"/>
      <c r="E44" s="151"/>
      <c r="F44" s="151"/>
      <c r="G44" s="201"/>
    </row>
    <row r="45" spans="1:7" s="5" customFormat="1" ht="45" customHeight="1">
      <c r="A45" s="200">
        <v>35</v>
      </c>
      <c r="B45" s="163" t="s">
        <v>110</v>
      </c>
      <c r="C45" s="159" t="s">
        <v>111</v>
      </c>
      <c r="D45" s="160"/>
      <c r="E45" s="151"/>
      <c r="F45" s="151"/>
      <c r="G45" s="201"/>
    </row>
    <row r="46" spans="1:7" s="5" customFormat="1" ht="69" customHeight="1">
      <c r="A46" s="200">
        <v>36</v>
      </c>
      <c r="B46" s="163" t="s">
        <v>112</v>
      </c>
      <c r="C46" s="159" t="s">
        <v>113</v>
      </c>
      <c r="D46" s="160"/>
      <c r="E46" s="151"/>
      <c r="F46" s="151"/>
      <c r="G46" s="201"/>
    </row>
    <row r="47" spans="1:7" s="5" customFormat="1" ht="15.5">
      <c r="A47" s="199"/>
      <c r="B47" s="170" t="s">
        <v>114</v>
      </c>
      <c r="C47" s="166"/>
      <c r="D47" s="166"/>
      <c r="E47" s="146"/>
      <c r="F47" s="146"/>
      <c r="G47" s="147"/>
    </row>
    <row r="48" spans="1:7" s="5" customFormat="1" ht="66.75" customHeight="1">
      <c r="A48" s="200">
        <v>37</v>
      </c>
      <c r="B48" s="163" t="s">
        <v>115</v>
      </c>
      <c r="C48" s="159" t="s">
        <v>116</v>
      </c>
      <c r="D48" s="160"/>
      <c r="E48" s="151"/>
      <c r="F48" s="151"/>
      <c r="G48" s="201"/>
    </row>
    <row r="49" spans="1:7" s="5" customFormat="1" ht="80.25" customHeight="1">
      <c r="A49" s="200">
        <v>38</v>
      </c>
      <c r="B49" s="163" t="s">
        <v>117</v>
      </c>
      <c r="C49" s="159" t="s">
        <v>118</v>
      </c>
      <c r="D49" s="160"/>
      <c r="E49" s="151"/>
      <c r="F49" s="151"/>
      <c r="G49" s="201"/>
    </row>
    <row r="50" spans="1:7" s="5" customFormat="1" ht="53.25" customHeight="1">
      <c r="A50" s="200">
        <v>39</v>
      </c>
      <c r="B50" s="163" t="s">
        <v>119</v>
      </c>
      <c r="C50" s="159" t="s">
        <v>120</v>
      </c>
      <c r="D50" s="160"/>
      <c r="E50" s="151"/>
      <c r="F50" s="151"/>
      <c r="G50" s="201"/>
    </row>
    <row r="51" spans="1:7" s="5" customFormat="1" ht="15.5">
      <c r="A51" s="199"/>
      <c r="B51" s="170" t="s">
        <v>121</v>
      </c>
      <c r="C51" s="166"/>
      <c r="D51" s="166"/>
      <c r="E51" s="146"/>
      <c r="F51" s="146"/>
      <c r="G51" s="147"/>
    </row>
    <row r="52" spans="1:7" s="5" customFormat="1" ht="97.5" customHeight="1" thickBot="1">
      <c r="A52" s="206">
        <v>40</v>
      </c>
      <c r="B52" s="207" t="s">
        <v>122</v>
      </c>
      <c r="C52" s="208" t="s">
        <v>123</v>
      </c>
      <c r="D52" s="209"/>
      <c r="E52" s="153"/>
      <c r="F52" s="153"/>
      <c r="G52" s="210"/>
    </row>
    <row r="53" spans="1:7" ht="15.5">
      <c r="A53" s="2"/>
      <c r="B53" s="9"/>
      <c r="C53" s="9"/>
      <c r="D53" s="196"/>
      <c r="E53" s="197">
        <f>SUM(E6:E52)</f>
        <v>0</v>
      </c>
      <c r="F53" s="197">
        <f>SUM(F6:F52)</f>
        <v>0</v>
      </c>
      <c r="G53" s="10"/>
    </row>
    <row r="54" spans="1:7" ht="25">
      <c r="A54" s="2"/>
      <c r="B54" s="6"/>
      <c r="E54" s="129" t="s">
        <v>22</v>
      </c>
      <c r="F54" s="129" t="s">
        <v>23</v>
      </c>
    </row>
    <row r="55" spans="1:7">
      <c r="A55" s="85"/>
      <c r="E55" s="3"/>
      <c r="F55" s="3"/>
    </row>
    <row r="56" spans="1:7">
      <c r="A56" s="85"/>
      <c r="E56" s="3"/>
      <c r="F56" s="3"/>
    </row>
    <row r="57" spans="1:7">
      <c r="A57" s="85"/>
      <c r="E57" s="3"/>
      <c r="F57" s="3"/>
    </row>
    <row r="58" spans="1:7">
      <c r="A58" s="85"/>
      <c r="E58" s="3"/>
      <c r="F58" s="3"/>
    </row>
    <row r="59" spans="1:7">
      <c r="A59" s="85"/>
      <c r="E59" s="3"/>
      <c r="F59" s="3"/>
    </row>
    <row r="60" spans="1:7">
      <c r="A60" s="85"/>
      <c r="E60" s="3"/>
      <c r="F60" s="3"/>
    </row>
    <row r="61" spans="1:7">
      <c r="A61" s="85"/>
      <c r="E61" s="3"/>
      <c r="F61" s="3"/>
    </row>
    <row r="62" spans="1:7">
      <c r="A62" s="85"/>
      <c r="E62" s="3"/>
      <c r="F62" s="3"/>
    </row>
    <row r="63" spans="1:7">
      <c r="A63" s="85"/>
      <c r="E63" s="3"/>
      <c r="F63" s="3"/>
    </row>
    <row r="64" spans="1:7">
      <c r="A64" s="85"/>
      <c r="E64" s="3"/>
      <c r="F64" s="3"/>
    </row>
    <row r="65" spans="1:6">
      <c r="A65" s="85"/>
      <c r="E65" s="3"/>
      <c r="F65" s="3"/>
    </row>
    <row r="66" spans="1:6">
      <c r="A66" s="85"/>
      <c r="E66" s="3"/>
      <c r="F66" s="3"/>
    </row>
    <row r="67" spans="1:6">
      <c r="A67" s="85"/>
      <c r="E67" s="3"/>
      <c r="F67" s="3"/>
    </row>
    <row r="68" spans="1:6">
      <c r="A68" s="85"/>
      <c r="E68" s="3"/>
      <c r="F68" s="3"/>
    </row>
    <row r="69" spans="1:6">
      <c r="A69" s="85"/>
      <c r="E69" s="3"/>
      <c r="F69" s="3"/>
    </row>
    <row r="70" spans="1:6">
      <c r="A70" s="85"/>
      <c r="E70" s="3"/>
      <c r="F70" s="3"/>
    </row>
    <row r="71" spans="1:6">
      <c r="A71" s="85"/>
      <c r="E71" s="3"/>
      <c r="F71" s="3"/>
    </row>
    <row r="72" spans="1:6">
      <c r="A72" s="85"/>
      <c r="E72" s="3"/>
      <c r="F72" s="3"/>
    </row>
    <row r="73" spans="1:6">
      <c r="A73" s="85"/>
      <c r="E73" s="3"/>
      <c r="F73" s="3"/>
    </row>
    <row r="74" spans="1:6">
      <c r="A74" s="85"/>
      <c r="E74" s="3"/>
      <c r="F74" s="3"/>
    </row>
    <row r="75" spans="1:6">
      <c r="A75" s="85"/>
      <c r="E75" s="3"/>
      <c r="F75" s="3"/>
    </row>
    <row r="76" spans="1:6">
      <c r="A76" s="85"/>
      <c r="E76" s="3"/>
      <c r="F76" s="3"/>
    </row>
    <row r="77" spans="1:6">
      <c r="A77" s="85"/>
      <c r="E77" s="3"/>
      <c r="F77" s="3"/>
    </row>
    <row r="78" spans="1:6">
      <c r="A78" s="85"/>
      <c r="E78" s="3"/>
      <c r="F78" s="3"/>
    </row>
    <row r="79" spans="1:6">
      <c r="A79" s="85"/>
      <c r="E79" s="3"/>
      <c r="F79" s="3"/>
    </row>
    <row r="80" spans="1:6">
      <c r="A80" s="85"/>
      <c r="E80" s="3"/>
      <c r="F80" s="3"/>
    </row>
    <row r="81" spans="1:6">
      <c r="A81" s="85"/>
      <c r="E81" s="3"/>
      <c r="F81" s="3"/>
    </row>
    <row r="82" spans="1:6">
      <c r="A82" s="85"/>
      <c r="E82" s="3"/>
      <c r="F82" s="3"/>
    </row>
    <row r="83" spans="1:6">
      <c r="A83" s="85"/>
      <c r="E83" s="3"/>
      <c r="F83" s="3"/>
    </row>
    <row r="84" spans="1:6">
      <c r="A84" s="85"/>
      <c r="E84" s="3"/>
      <c r="F84" s="3"/>
    </row>
    <row r="85" spans="1:6">
      <c r="A85" s="85"/>
      <c r="E85" s="3"/>
      <c r="F85" s="3"/>
    </row>
    <row r="86" spans="1:6">
      <c r="A86" s="85"/>
      <c r="E86" s="3"/>
      <c r="F86" s="3"/>
    </row>
    <row r="87" spans="1:6">
      <c r="A87" s="85"/>
      <c r="E87" s="3"/>
      <c r="F87" s="3"/>
    </row>
    <row r="88" spans="1:6">
      <c r="A88" s="85"/>
      <c r="E88" s="3"/>
      <c r="F88" s="3"/>
    </row>
    <row r="89" spans="1:6">
      <c r="A89" s="85"/>
      <c r="E89" s="3"/>
      <c r="F89" s="3"/>
    </row>
    <row r="90" spans="1:6">
      <c r="A90" s="85"/>
      <c r="E90" s="3"/>
      <c r="F90" s="3"/>
    </row>
    <row r="91" spans="1:6">
      <c r="A91" s="85"/>
      <c r="E91" s="3"/>
      <c r="F91" s="3"/>
    </row>
    <row r="92" spans="1:6">
      <c r="A92" s="85"/>
      <c r="E92" s="3"/>
      <c r="F92" s="3"/>
    </row>
    <row r="93" spans="1:6">
      <c r="A93" s="85"/>
      <c r="E93" s="3"/>
      <c r="F93" s="3"/>
    </row>
    <row r="94" spans="1:6">
      <c r="A94" s="85"/>
      <c r="E94" s="3"/>
      <c r="F94" s="3"/>
    </row>
    <row r="95" spans="1:6">
      <c r="A95" s="85"/>
      <c r="E95" s="3"/>
      <c r="F95" s="3"/>
    </row>
    <row r="96" spans="1:6">
      <c r="A96" s="85"/>
      <c r="E96" s="3"/>
      <c r="F96" s="3"/>
    </row>
    <row r="97" spans="1:6">
      <c r="A97" s="85"/>
      <c r="E97" s="3"/>
      <c r="F97" s="3"/>
    </row>
    <row r="98" spans="1:6">
      <c r="A98" s="85"/>
      <c r="E98" s="3"/>
      <c r="F98" s="3"/>
    </row>
    <row r="99" spans="1:6">
      <c r="A99" s="85"/>
      <c r="E99" s="3"/>
      <c r="F99" s="3"/>
    </row>
    <row r="100" spans="1:6">
      <c r="A100" s="85"/>
      <c r="E100" s="3"/>
      <c r="F100" s="3"/>
    </row>
    <row r="101" spans="1:6">
      <c r="A101" s="85"/>
      <c r="E101" s="3"/>
      <c r="F101" s="3"/>
    </row>
    <row r="102" spans="1:6">
      <c r="A102" s="85"/>
      <c r="E102" s="3"/>
      <c r="F102" s="3"/>
    </row>
    <row r="103" spans="1:6">
      <c r="A103" s="85"/>
      <c r="E103" s="3"/>
      <c r="F103" s="3"/>
    </row>
    <row r="104" spans="1:6">
      <c r="A104" s="85"/>
      <c r="E104" s="3"/>
      <c r="F104" s="3"/>
    </row>
    <row r="105" spans="1:6">
      <c r="A105" s="85"/>
      <c r="E105" s="3"/>
      <c r="F105" s="3"/>
    </row>
    <row r="106" spans="1:6">
      <c r="A106" s="85"/>
      <c r="E106" s="3"/>
      <c r="F106" s="3"/>
    </row>
    <row r="107" spans="1:6">
      <c r="A107" s="85"/>
      <c r="E107" s="3"/>
      <c r="F107" s="3"/>
    </row>
    <row r="108" spans="1:6">
      <c r="A108" s="85"/>
      <c r="E108" s="3"/>
      <c r="F108" s="3"/>
    </row>
    <row r="109" spans="1:6">
      <c r="A109" s="85"/>
      <c r="E109" s="3"/>
      <c r="F109" s="3"/>
    </row>
    <row r="110" spans="1:6">
      <c r="A110" s="85"/>
      <c r="E110" s="3"/>
      <c r="F110" s="3"/>
    </row>
    <row r="111" spans="1:6">
      <c r="A111" s="85"/>
      <c r="E111" s="3"/>
      <c r="F111" s="3"/>
    </row>
    <row r="112" spans="1:6">
      <c r="A112" s="85"/>
      <c r="E112" s="3"/>
      <c r="F112" s="3"/>
    </row>
    <row r="113" spans="1:6">
      <c r="A113" s="85"/>
      <c r="E113" s="3"/>
      <c r="F113" s="3"/>
    </row>
    <row r="114" spans="1:6">
      <c r="A114" s="85"/>
      <c r="E114" s="3"/>
      <c r="F114" s="3"/>
    </row>
    <row r="115" spans="1:6">
      <c r="A115" s="85"/>
      <c r="E115" s="3"/>
      <c r="F115" s="3"/>
    </row>
    <row r="116" spans="1:6">
      <c r="A116" s="85"/>
      <c r="E116" s="3"/>
      <c r="F116" s="3"/>
    </row>
    <row r="117" spans="1:6">
      <c r="A117" s="85"/>
      <c r="E117" s="3"/>
      <c r="F117" s="3"/>
    </row>
    <row r="118" spans="1:6">
      <c r="A118" s="85"/>
      <c r="E118" s="3"/>
      <c r="F118" s="3"/>
    </row>
    <row r="119" spans="1:6">
      <c r="A119" s="85"/>
      <c r="E119" s="3"/>
      <c r="F119" s="3"/>
    </row>
    <row r="120" spans="1:6">
      <c r="A120" s="85"/>
      <c r="E120" s="3"/>
      <c r="F120" s="3"/>
    </row>
    <row r="121" spans="1:6">
      <c r="A121" s="85"/>
      <c r="E121" s="3"/>
      <c r="F121" s="3"/>
    </row>
    <row r="122" spans="1:6">
      <c r="A122" s="85"/>
      <c r="E122" s="3"/>
      <c r="F122" s="3"/>
    </row>
    <row r="123" spans="1:6">
      <c r="A123" s="85"/>
      <c r="E123" s="3"/>
      <c r="F123" s="3"/>
    </row>
    <row r="124" spans="1:6">
      <c r="A124" s="85"/>
      <c r="E124" s="3"/>
      <c r="F124" s="3"/>
    </row>
    <row r="125" spans="1:6">
      <c r="A125" s="85"/>
      <c r="E125" s="3"/>
      <c r="F125" s="3"/>
    </row>
    <row r="126" spans="1:6">
      <c r="A126" s="85"/>
      <c r="E126" s="3"/>
      <c r="F126" s="3"/>
    </row>
    <row r="127" spans="1:6">
      <c r="A127" s="85"/>
      <c r="E127" s="3"/>
      <c r="F127" s="3"/>
    </row>
    <row r="128" spans="1:6">
      <c r="A128" s="85"/>
      <c r="E128" s="3"/>
      <c r="F128" s="3"/>
    </row>
    <row r="129" spans="1:6">
      <c r="A129" s="85"/>
      <c r="E129" s="3"/>
      <c r="F129" s="3"/>
    </row>
    <row r="130" spans="1:6">
      <c r="A130" s="85"/>
      <c r="E130" s="3"/>
      <c r="F130" s="3"/>
    </row>
    <row r="131" spans="1:6">
      <c r="A131" s="85"/>
      <c r="E131" s="3"/>
      <c r="F131" s="3"/>
    </row>
    <row r="132" spans="1:6">
      <c r="A132" s="85"/>
      <c r="E132" s="3"/>
      <c r="F132" s="3"/>
    </row>
    <row r="133" spans="1:6">
      <c r="A133" s="85"/>
      <c r="E133" s="3"/>
      <c r="F133" s="3"/>
    </row>
    <row r="134" spans="1:6">
      <c r="A134" s="85"/>
      <c r="E134" s="3"/>
      <c r="F134" s="3"/>
    </row>
    <row r="135" spans="1:6">
      <c r="A135" s="85"/>
      <c r="E135" s="3"/>
      <c r="F135" s="3"/>
    </row>
    <row r="136" spans="1:6">
      <c r="A136" s="85"/>
      <c r="E136" s="3"/>
      <c r="F136" s="3"/>
    </row>
    <row r="137" spans="1:6">
      <c r="A137" s="85"/>
      <c r="E137" s="3"/>
      <c r="F137" s="3"/>
    </row>
    <row r="138" spans="1:6">
      <c r="A138" s="85"/>
      <c r="E138" s="3"/>
      <c r="F138" s="3"/>
    </row>
    <row r="139" spans="1:6">
      <c r="A139" s="85"/>
      <c r="E139" s="3"/>
      <c r="F139" s="3"/>
    </row>
    <row r="140" spans="1:6">
      <c r="A140" s="85"/>
      <c r="E140" s="3"/>
      <c r="F140" s="3"/>
    </row>
    <row r="141" spans="1:6">
      <c r="A141" s="85"/>
      <c r="E141" s="3"/>
      <c r="F141" s="3"/>
    </row>
    <row r="142" spans="1:6">
      <c r="A142" s="85"/>
      <c r="E142" s="3"/>
      <c r="F142" s="3"/>
    </row>
    <row r="143" spans="1:6">
      <c r="A143" s="85"/>
      <c r="E143" s="3"/>
      <c r="F143" s="3"/>
    </row>
    <row r="144" spans="1:6">
      <c r="A144" s="85"/>
      <c r="E144" s="3"/>
      <c r="F144" s="3"/>
    </row>
    <row r="145" spans="1:6">
      <c r="A145" s="85"/>
      <c r="E145" s="3"/>
      <c r="F145" s="3"/>
    </row>
    <row r="146" spans="1:6">
      <c r="A146" s="85"/>
      <c r="E146" s="3"/>
      <c r="F146" s="3"/>
    </row>
    <row r="147" spans="1:6">
      <c r="A147" s="85"/>
      <c r="E147" s="3"/>
      <c r="F147" s="3"/>
    </row>
    <row r="148" spans="1:6">
      <c r="A148" s="85"/>
      <c r="E148" s="3"/>
      <c r="F148" s="3"/>
    </row>
    <row r="149" spans="1:6">
      <c r="A149" s="85"/>
      <c r="E149" s="3"/>
      <c r="F149" s="3"/>
    </row>
    <row r="150" spans="1:6">
      <c r="A150" s="85"/>
      <c r="E150" s="3"/>
      <c r="F150" s="3"/>
    </row>
    <row r="151" spans="1:6">
      <c r="A151" s="85"/>
      <c r="E151" s="3"/>
      <c r="F151" s="3"/>
    </row>
    <row r="152" spans="1:6">
      <c r="A152" s="85"/>
      <c r="E152" s="3"/>
      <c r="F152" s="3"/>
    </row>
    <row r="153" spans="1:6">
      <c r="A153" s="85"/>
      <c r="E153" s="3"/>
      <c r="F153" s="3"/>
    </row>
    <row r="154" spans="1:6">
      <c r="A154" s="85"/>
      <c r="E154" s="3"/>
      <c r="F154" s="3"/>
    </row>
    <row r="155" spans="1:6">
      <c r="A155" s="85"/>
      <c r="E155" s="3"/>
      <c r="F155" s="3"/>
    </row>
    <row r="156" spans="1:6">
      <c r="A156" s="85"/>
      <c r="E156" s="3"/>
      <c r="F156" s="3"/>
    </row>
    <row r="157" spans="1:6">
      <c r="A157" s="85"/>
      <c r="E157" s="3"/>
      <c r="F157" s="3"/>
    </row>
    <row r="158" spans="1:6">
      <c r="A158" s="85"/>
      <c r="E158" s="3"/>
      <c r="F158" s="3"/>
    </row>
    <row r="159" spans="1:6">
      <c r="A159" s="85"/>
      <c r="E159" s="3"/>
      <c r="F159" s="3"/>
    </row>
    <row r="160" spans="1:6">
      <c r="A160" s="85"/>
      <c r="E160" s="3"/>
      <c r="F160" s="3"/>
    </row>
    <row r="161" spans="1:6">
      <c r="A161" s="85"/>
      <c r="E161" s="3"/>
      <c r="F161" s="3"/>
    </row>
    <row r="162" spans="1:6">
      <c r="A162" s="85"/>
      <c r="E162" s="3"/>
      <c r="F162" s="3"/>
    </row>
    <row r="163" spans="1:6">
      <c r="A163" s="85"/>
      <c r="E163" s="3"/>
      <c r="F163" s="3"/>
    </row>
    <row r="164" spans="1:6">
      <c r="A164" s="85"/>
      <c r="E164" s="3"/>
      <c r="F164" s="3"/>
    </row>
    <row r="165" spans="1:6">
      <c r="A165" s="85"/>
      <c r="E165" s="3"/>
      <c r="F165" s="3"/>
    </row>
    <row r="166" spans="1:6">
      <c r="A166" s="85"/>
      <c r="E166" s="3"/>
      <c r="F166" s="3"/>
    </row>
    <row r="167" spans="1:6">
      <c r="A167" s="85"/>
      <c r="E167" s="3"/>
      <c r="F167" s="3"/>
    </row>
    <row r="168" spans="1:6">
      <c r="A168" s="85"/>
      <c r="E168" s="3"/>
      <c r="F168" s="3"/>
    </row>
    <row r="169" spans="1:6">
      <c r="A169" s="85"/>
      <c r="E169" s="3"/>
      <c r="F169" s="3"/>
    </row>
    <row r="170" spans="1:6">
      <c r="A170" s="85"/>
      <c r="E170" s="3"/>
      <c r="F170" s="3"/>
    </row>
    <row r="171" spans="1:6">
      <c r="A171" s="85"/>
      <c r="E171" s="3"/>
      <c r="F171" s="3"/>
    </row>
    <row r="172" spans="1:6">
      <c r="A172" s="85"/>
      <c r="E172" s="3"/>
      <c r="F172" s="3"/>
    </row>
    <row r="173" spans="1:6">
      <c r="A173" s="85"/>
      <c r="E173" s="3"/>
      <c r="F173" s="3"/>
    </row>
    <row r="174" spans="1:6">
      <c r="A174" s="85"/>
      <c r="E174" s="3"/>
      <c r="F174" s="3"/>
    </row>
    <row r="175" spans="1:6">
      <c r="A175" s="85"/>
      <c r="E175" s="3"/>
      <c r="F175" s="3"/>
    </row>
    <row r="176" spans="1:6">
      <c r="A176" s="85"/>
      <c r="E176" s="3"/>
      <c r="F176" s="3"/>
    </row>
    <row r="177" spans="1:6">
      <c r="A177" s="85"/>
      <c r="E177" s="3"/>
      <c r="F177" s="3"/>
    </row>
    <row r="178" spans="1:6">
      <c r="A178" s="85"/>
      <c r="E178" s="3"/>
      <c r="F178" s="3"/>
    </row>
    <row r="179" spans="1:6">
      <c r="A179" s="85"/>
      <c r="E179" s="3"/>
      <c r="F179" s="3"/>
    </row>
    <row r="180" spans="1:6">
      <c r="A180" s="85"/>
      <c r="E180" s="3"/>
      <c r="F180" s="3"/>
    </row>
    <row r="181" spans="1:6">
      <c r="A181" s="85"/>
      <c r="E181" s="3"/>
      <c r="F181" s="3"/>
    </row>
    <row r="182" spans="1:6">
      <c r="A182" s="85"/>
      <c r="E182" s="3"/>
      <c r="F182" s="3"/>
    </row>
    <row r="183" spans="1:6">
      <c r="A183" s="85"/>
      <c r="E183" s="3"/>
      <c r="F183" s="3"/>
    </row>
    <row r="184" spans="1:6">
      <c r="A184" s="85"/>
      <c r="E184" s="3"/>
      <c r="F184" s="3"/>
    </row>
    <row r="185" spans="1:6">
      <c r="A185" s="85"/>
      <c r="E185" s="3"/>
      <c r="F185" s="3"/>
    </row>
    <row r="186" spans="1:6">
      <c r="A186" s="85"/>
      <c r="E186" s="3"/>
      <c r="F186" s="3"/>
    </row>
    <row r="187" spans="1:6">
      <c r="A187" s="85"/>
      <c r="E187" s="3"/>
      <c r="F187" s="3"/>
    </row>
    <row r="188" spans="1:6">
      <c r="A188" s="85"/>
      <c r="E188" s="3"/>
      <c r="F188" s="3"/>
    </row>
    <row r="189" spans="1:6">
      <c r="A189" s="85"/>
      <c r="E189" s="3"/>
      <c r="F189" s="3"/>
    </row>
    <row r="190" spans="1:6">
      <c r="A190" s="85"/>
      <c r="E190" s="3"/>
      <c r="F190" s="3"/>
    </row>
    <row r="191" spans="1:6">
      <c r="A191" s="85"/>
      <c r="E191" s="3"/>
      <c r="F191" s="3"/>
    </row>
    <row r="192" spans="1:6">
      <c r="A192" s="85"/>
      <c r="E192" s="3"/>
      <c r="F192" s="3"/>
    </row>
    <row r="193" spans="1:6">
      <c r="A193" s="85"/>
      <c r="E193" s="3"/>
      <c r="F193" s="3"/>
    </row>
    <row r="194" spans="1:6">
      <c r="A194" s="85"/>
      <c r="E194" s="3"/>
      <c r="F194" s="3"/>
    </row>
    <row r="195" spans="1:6">
      <c r="A195" s="85"/>
      <c r="E195" s="3"/>
      <c r="F195" s="3"/>
    </row>
    <row r="196" spans="1:6">
      <c r="A196" s="85"/>
      <c r="E196" s="3"/>
      <c r="F196" s="3"/>
    </row>
    <row r="197" spans="1:6">
      <c r="A197" s="85"/>
      <c r="E197" s="3"/>
      <c r="F197" s="3"/>
    </row>
    <row r="198" spans="1:6">
      <c r="A198" s="85"/>
      <c r="E198" s="3"/>
      <c r="F198" s="3"/>
    </row>
    <row r="199" spans="1:6">
      <c r="A199" s="85"/>
      <c r="E199" s="3"/>
      <c r="F199" s="3"/>
    </row>
    <row r="200" spans="1:6">
      <c r="A200" s="85"/>
      <c r="E200" s="3"/>
      <c r="F200" s="3"/>
    </row>
    <row r="201" spans="1:6">
      <c r="A201" s="85"/>
      <c r="E201" s="3"/>
      <c r="F201" s="3"/>
    </row>
    <row r="202" spans="1:6">
      <c r="A202" s="85"/>
      <c r="E202" s="3"/>
      <c r="F202" s="3"/>
    </row>
    <row r="203" spans="1:6">
      <c r="A203" s="85"/>
      <c r="E203" s="3"/>
      <c r="F203" s="3"/>
    </row>
    <row r="204" spans="1:6">
      <c r="A204" s="85"/>
      <c r="E204" s="3"/>
      <c r="F204" s="3"/>
    </row>
    <row r="205" spans="1:6">
      <c r="A205" s="85"/>
      <c r="E205" s="3"/>
      <c r="F205" s="3"/>
    </row>
    <row r="206" spans="1:6">
      <c r="A206" s="85"/>
      <c r="E206" s="3"/>
      <c r="F206" s="3"/>
    </row>
    <row r="207" spans="1:6">
      <c r="A207" s="85"/>
      <c r="E207" s="3"/>
      <c r="F207" s="3"/>
    </row>
    <row r="208" spans="1:6">
      <c r="A208" s="85"/>
      <c r="E208" s="3"/>
      <c r="F208" s="3"/>
    </row>
    <row r="209" spans="1:6">
      <c r="A209" s="85"/>
      <c r="E209" s="3"/>
      <c r="F209" s="3"/>
    </row>
    <row r="210" spans="1:6">
      <c r="A210" s="85"/>
      <c r="E210" s="3"/>
      <c r="F210" s="3"/>
    </row>
    <row r="211" spans="1:6">
      <c r="A211" s="85"/>
      <c r="E211" s="3"/>
      <c r="F211" s="3"/>
    </row>
    <row r="212" spans="1:6">
      <c r="A212" s="85"/>
      <c r="E212" s="3"/>
      <c r="F212" s="3"/>
    </row>
    <row r="213" spans="1:6">
      <c r="A213" s="85"/>
      <c r="E213" s="3"/>
      <c r="F213" s="3"/>
    </row>
    <row r="214" spans="1:6">
      <c r="A214" s="85"/>
      <c r="E214" s="3"/>
      <c r="F214" s="3"/>
    </row>
    <row r="215" spans="1:6">
      <c r="A215" s="85"/>
      <c r="E215" s="3"/>
      <c r="F215" s="3"/>
    </row>
    <row r="216" spans="1:6">
      <c r="A216" s="85"/>
      <c r="E216" s="3"/>
      <c r="F216" s="3"/>
    </row>
    <row r="217" spans="1:6">
      <c r="A217" s="85"/>
      <c r="E217" s="3"/>
      <c r="F217" s="3"/>
    </row>
    <row r="218" spans="1:6">
      <c r="A218" s="85"/>
      <c r="E218" s="3"/>
      <c r="F218" s="3"/>
    </row>
    <row r="219" spans="1:6">
      <c r="A219" s="85"/>
      <c r="E219" s="3"/>
      <c r="F219" s="3"/>
    </row>
    <row r="220" spans="1:6">
      <c r="A220" s="85"/>
      <c r="E220" s="3"/>
      <c r="F220" s="3"/>
    </row>
    <row r="221" spans="1:6">
      <c r="A221" s="85"/>
      <c r="E221" s="3"/>
      <c r="F221" s="3"/>
    </row>
    <row r="222" spans="1:6">
      <c r="A222" s="85"/>
      <c r="E222" s="3"/>
      <c r="F222" s="3"/>
    </row>
    <row r="223" spans="1:6">
      <c r="A223" s="85"/>
      <c r="E223" s="3"/>
      <c r="F223" s="3"/>
    </row>
    <row r="224" spans="1:6">
      <c r="A224" s="85"/>
      <c r="E224" s="3"/>
      <c r="F224" s="3"/>
    </row>
    <row r="225" spans="1:6">
      <c r="A225" s="85"/>
      <c r="E225" s="3"/>
      <c r="F225" s="3"/>
    </row>
    <row r="226" spans="1:6">
      <c r="A226" s="85"/>
      <c r="E226" s="3"/>
      <c r="F226" s="3"/>
    </row>
    <row r="227" spans="1:6">
      <c r="A227" s="85"/>
      <c r="E227" s="3"/>
      <c r="F227" s="3"/>
    </row>
    <row r="228" spans="1:6">
      <c r="A228" s="85"/>
      <c r="E228" s="3"/>
      <c r="F228" s="3"/>
    </row>
    <row r="229" spans="1:6">
      <c r="A229" s="85"/>
      <c r="E229" s="3"/>
      <c r="F229" s="3"/>
    </row>
    <row r="230" spans="1:6">
      <c r="A230" s="85"/>
      <c r="E230" s="3"/>
      <c r="F230" s="3"/>
    </row>
    <row r="231" spans="1:6">
      <c r="A231" s="85"/>
      <c r="E231" s="3"/>
      <c r="F231" s="3"/>
    </row>
    <row r="232" spans="1:6">
      <c r="A232" s="85"/>
      <c r="E232" s="3"/>
      <c r="F232" s="3"/>
    </row>
    <row r="233" spans="1:6">
      <c r="A233" s="85"/>
      <c r="E233" s="3"/>
      <c r="F233" s="3"/>
    </row>
    <row r="234" spans="1:6">
      <c r="A234" s="85"/>
      <c r="E234" s="3"/>
      <c r="F234" s="3"/>
    </row>
    <row r="235" spans="1:6">
      <c r="A235" s="85"/>
      <c r="E235" s="3"/>
      <c r="F235" s="3"/>
    </row>
    <row r="236" spans="1:6">
      <c r="A236" s="85"/>
      <c r="E236" s="3"/>
      <c r="F236" s="3"/>
    </row>
    <row r="237" spans="1:6">
      <c r="A237" s="85"/>
      <c r="E237" s="3"/>
      <c r="F237" s="3"/>
    </row>
    <row r="238" spans="1:6">
      <c r="A238" s="85"/>
      <c r="E238" s="3"/>
      <c r="F238" s="3"/>
    </row>
    <row r="239" spans="1:6">
      <c r="A239" s="85"/>
      <c r="E239" s="3"/>
      <c r="F239" s="3"/>
    </row>
    <row r="240" spans="1:6">
      <c r="A240" s="85"/>
      <c r="E240" s="3"/>
      <c r="F240" s="3"/>
    </row>
    <row r="241" spans="1:6">
      <c r="A241" s="85"/>
      <c r="E241" s="3"/>
      <c r="F241" s="3"/>
    </row>
    <row r="242" spans="1:6">
      <c r="E242" s="3"/>
      <c r="F242" s="3"/>
    </row>
    <row r="243" spans="1:6">
      <c r="E243" s="3"/>
      <c r="F243" s="3"/>
    </row>
    <row r="244" spans="1:6">
      <c r="E244" s="3"/>
      <c r="F244" s="3"/>
    </row>
    <row r="245" spans="1:6">
      <c r="E245" s="3"/>
      <c r="F245" s="3"/>
    </row>
    <row r="246" spans="1:6">
      <c r="E246" s="3"/>
      <c r="F246" s="3"/>
    </row>
    <row r="247" spans="1:6">
      <c r="E247" s="3"/>
      <c r="F247" s="3"/>
    </row>
    <row r="248" spans="1:6">
      <c r="E248" s="3"/>
      <c r="F248" s="3"/>
    </row>
    <row r="249" spans="1:6">
      <c r="E249" s="3"/>
      <c r="F249" s="3"/>
    </row>
    <row r="250" spans="1:6">
      <c r="E250" s="3"/>
      <c r="F250" s="3"/>
    </row>
    <row r="251" spans="1:6">
      <c r="E251" s="3"/>
      <c r="F251" s="3"/>
    </row>
    <row r="252" spans="1:6">
      <c r="E252" s="3"/>
      <c r="F252" s="3"/>
    </row>
    <row r="253" spans="1:6">
      <c r="E253" s="3"/>
      <c r="F253" s="3"/>
    </row>
    <row r="254" spans="1:6">
      <c r="E254" s="3"/>
      <c r="F254" s="3"/>
    </row>
    <row r="255" spans="1:6">
      <c r="E255" s="3"/>
      <c r="F255" s="3"/>
    </row>
    <row r="256" spans="1:6">
      <c r="E256" s="3"/>
      <c r="F256" s="3"/>
    </row>
    <row r="257" spans="5:6">
      <c r="E257" s="3"/>
      <c r="F257" s="3"/>
    </row>
    <row r="258" spans="5:6">
      <c r="E258" s="3"/>
      <c r="F258" s="3"/>
    </row>
    <row r="259" spans="5:6">
      <c r="E259" s="3"/>
      <c r="F259" s="3"/>
    </row>
    <row r="260" spans="5:6">
      <c r="E260" s="3"/>
      <c r="F260" s="3"/>
    </row>
    <row r="261" spans="5:6">
      <c r="E261" s="3"/>
      <c r="F261" s="3"/>
    </row>
    <row r="262" spans="5:6">
      <c r="E262" s="3"/>
      <c r="F262" s="3"/>
    </row>
    <row r="263" spans="5:6">
      <c r="E263" s="3"/>
      <c r="F263" s="3"/>
    </row>
    <row r="264" spans="5:6">
      <c r="E264" s="3"/>
      <c r="F264" s="3"/>
    </row>
    <row r="265" spans="5:6">
      <c r="E265" s="3"/>
      <c r="F265" s="3"/>
    </row>
    <row r="266" spans="5:6">
      <c r="E266" s="3"/>
      <c r="F266" s="3"/>
    </row>
    <row r="267" spans="5:6">
      <c r="E267" s="3"/>
      <c r="F267" s="3"/>
    </row>
    <row r="268" spans="5:6">
      <c r="E268" s="3"/>
      <c r="F268" s="3"/>
    </row>
    <row r="269" spans="5:6">
      <c r="E269" s="3"/>
      <c r="F269" s="3"/>
    </row>
    <row r="270" spans="5:6">
      <c r="E270" s="3"/>
      <c r="F270" s="3"/>
    </row>
    <row r="271" spans="5:6">
      <c r="E271" s="3"/>
      <c r="F271" s="3"/>
    </row>
    <row r="272" spans="5:6">
      <c r="E272" s="3"/>
      <c r="F272" s="3"/>
    </row>
    <row r="273" spans="5:6">
      <c r="E273" s="3"/>
      <c r="F273" s="3"/>
    </row>
    <row r="274" spans="5:6">
      <c r="E274" s="3"/>
      <c r="F274" s="3"/>
    </row>
    <row r="275" spans="5:6">
      <c r="E275" s="3"/>
      <c r="F275" s="3"/>
    </row>
    <row r="276" spans="5:6">
      <c r="E276" s="3"/>
      <c r="F276" s="3"/>
    </row>
    <row r="277" spans="5:6">
      <c r="E277" s="3"/>
      <c r="F277" s="3"/>
    </row>
    <row r="278" spans="5:6">
      <c r="E278" s="3"/>
      <c r="F278" s="3"/>
    </row>
    <row r="279" spans="5:6">
      <c r="E279" s="3"/>
      <c r="F279" s="3"/>
    </row>
    <row r="280" spans="5:6">
      <c r="E280" s="3"/>
      <c r="F280" s="3"/>
    </row>
    <row r="281" spans="5:6">
      <c r="E281" s="3"/>
      <c r="F281" s="3"/>
    </row>
    <row r="282" spans="5:6">
      <c r="E282" s="3"/>
      <c r="F282" s="3"/>
    </row>
    <row r="283" spans="5:6">
      <c r="E283" s="3"/>
      <c r="F283" s="3"/>
    </row>
    <row r="284" spans="5:6">
      <c r="E284" s="3"/>
      <c r="F284" s="3"/>
    </row>
    <row r="285" spans="5:6">
      <c r="E285" s="3"/>
      <c r="F285" s="3"/>
    </row>
    <row r="286" spans="5:6">
      <c r="E286" s="3"/>
      <c r="F286" s="3"/>
    </row>
    <row r="287" spans="5:6">
      <c r="E287" s="3"/>
      <c r="F287" s="3"/>
    </row>
    <row r="288" spans="5:6">
      <c r="E288" s="3"/>
      <c r="F288" s="3"/>
    </row>
    <row r="289" spans="5:6">
      <c r="E289" s="3"/>
      <c r="F289" s="3"/>
    </row>
    <row r="290" spans="5:6">
      <c r="E290" s="3"/>
      <c r="F290" s="3"/>
    </row>
    <row r="291" spans="5:6">
      <c r="E291" s="3"/>
      <c r="F291" s="3"/>
    </row>
    <row r="292" spans="5:6">
      <c r="E292" s="3"/>
      <c r="F292" s="3"/>
    </row>
    <row r="293" spans="5:6">
      <c r="E293" s="3"/>
      <c r="F293" s="3"/>
    </row>
    <row r="294" spans="5:6">
      <c r="E294" s="3"/>
      <c r="F294" s="3"/>
    </row>
    <row r="295" spans="5:6">
      <c r="E295" s="3"/>
      <c r="F295" s="3"/>
    </row>
    <row r="296" spans="5:6">
      <c r="E296" s="3"/>
      <c r="F296" s="3"/>
    </row>
    <row r="297" spans="5:6">
      <c r="E297" s="3"/>
      <c r="F297" s="3"/>
    </row>
    <row r="298" spans="5:6">
      <c r="E298" s="3"/>
      <c r="F298" s="3"/>
    </row>
    <row r="299" spans="5:6">
      <c r="E299" s="3"/>
      <c r="F299" s="3"/>
    </row>
    <row r="300" spans="5:6">
      <c r="E300" s="3"/>
      <c r="F300" s="3"/>
    </row>
    <row r="301" spans="5:6">
      <c r="E301" s="3"/>
      <c r="F301" s="3"/>
    </row>
    <row r="302" spans="5:6">
      <c r="E302" s="3"/>
      <c r="F302" s="3"/>
    </row>
    <row r="303" spans="5:6">
      <c r="E303" s="3"/>
      <c r="F303" s="3"/>
    </row>
    <row r="304" spans="5:6">
      <c r="E304" s="3"/>
      <c r="F304" s="3"/>
    </row>
    <row r="305" spans="5:6">
      <c r="E305" s="3"/>
      <c r="F305" s="3"/>
    </row>
    <row r="306" spans="5:6">
      <c r="E306" s="3"/>
      <c r="F306" s="3"/>
    </row>
    <row r="307" spans="5:6">
      <c r="E307" s="3"/>
      <c r="F307" s="3"/>
    </row>
    <row r="308" spans="5:6">
      <c r="E308" s="3"/>
      <c r="F308" s="3"/>
    </row>
    <row r="309" spans="5:6">
      <c r="E309" s="3"/>
      <c r="F309" s="3"/>
    </row>
    <row r="310" spans="5:6">
      <c r="E310" s="3"/>
      <c r="F310" s="3"/>
    </row>
    <row r="311" spans="5:6">
      <c r="E311" s="3"/>
      <c r="F311" s="3"/>
    </row>
    <row r="312" spans="5:6">
      <c r="E312" s="3"/>
      <c r="F312" s="3"/>
    </row>
    <row r="313" spans="5:6">
      <c r="E313" s="3"/>
      <c r="F313" s="3"/>
    </row>
    <row r="314" spans="5:6">
      <c r="E314" s="3"/>
      <c r="F314" s="3"/>
    </row>
    <row r="315" spans="5:6">
      <c r="E315" s="3"/>
      <c r="F315" s="3"/>
    </row>
    <row r="316" spans="5:6">
      <c r="E316" s="3"/>
      <c r="F316" s="3"/>
    </row>
    <row r="317" spans="5:6">
      <c r="E317" s="3"/>
      <c r="F317" s="3"/>
    </row>
    <row r="318" spans="5:6">
      <c r="E318" s="3"/>
      <c r="F318" s="3"/>
    </row>
    <row r="319" spans="5:6">
      <c r="E319" s="3"/>
      <c r="F319" s="3"/>
    </row>
    <row r="320" spans="5:6">
      <c r="E320" s="3"/>
      <c r="F320" s="3"/>
    </row>
    <row r="321" spans="5:6">
      <c r="E321" s="3"/>
      <c r="F321" s="3"/>
    </row>
    <row r="322" spans="5:6">
      <c r="E322" s="3"/>
      <c r="F322" s="3"/>
    </row>
    <row r="323" spans="5:6">
      <c r="E323" s="3"/>
      <c r="F323" s="3"/>
    </row>
    <row r="324" spans="5:6">
      <c r="E324" s="3"/>
      <c r="F324" s="3"/>
    </row>
    <row r="325" spans="5:6">
      <c r="E325" s="3"/>
      <c r="F325" s="3"/>
    </row>
    <row r="326" spans="5:6">
      <c r="E326" s="3"/>
      <c r="F326" s="3"/>
    </row>
    <row r="327" spans="5:6">
      <c r="E327" s="3"/>
      <c r="F327" s="3"/>
    </row>
    <row r="328" spans="5:6">
      <c r="E328" s="3"/>
      <c r="F328" s="3"/>
    </row>
    <row r="329" spans="5:6">
      <c r="E329" s="3"/>
      <c r="F329" s="3"/>
    </row>
    <row r="330" spans="5:6">
      <c r="E330" s="3"/>
      <c r="F330" s="3"/>
    </row>
    <row r="331" spans="5:6">
      <c r="E331" s="3"/>
      <c r="F331" s="3"/>
    </row>
    <row r="332" spans="5:6">
      <c r="E332" s="3"/>
      <c r="F332" s="3"/>
    </row>
    <row r="333" spans="5:6">
      <c r="E333" s="3"/>
      <c r="F333" s="3"/>
    </row>
    <row r="334" spans="5:6">
      <c r="E334" s="3"/>
      <c r="F334" s="3"/>
    </row>
    <row r="335" spans="5:6">
      <c r="E335" s="3"/>
      <c r="F335" s="3"/>
    </row>
    <row r="336" spans="5:6">
      <c r="E336" s="3"/>
      <c r="F336" s="3"/>
    </row>
    <row r="337" spans="5:6">
      <c r="E337" s="3"/>
      <c r="F337" s="3"/>
    </row>
    <row r="338" spans="5:6">
      <c r="E338" s="3"/>
      <c r="F338" s="3"/>
    </row>
    <row r="339" spans="5:6">
      <c r="E339" s="3"/>
      <c r="F339" s="3"/>
    </row>
    <row r="340" spans="5:6">
      <c r="E340" s="3"/>
      <c r="F340" s="3"/>
    </row>
    <row r="341" spans="5:6">
      <c r="E341" s="3"/>
      <c r="F341" s="3"/>
    </row>
    <row r="342" spans="5:6">
      <c r="E342" s="3"/>
      <c r="F342" s="3"/>
    </row>
    <row r="343" spans="5:6">
      <c r="E343" s="3"/>
      <c r="F343" s="3"/>
    </row>
    <row r="344" spans="5:6">
      <c r="E344" s="3"/>
      <c r="F344" s="3"/>
    </row>
    <row r="345" spans="5:6">
      <c r="E345" s="3"/>
      <c r="F345" s="3"/>
    </row>
    <row r="346" spans="5:6">
      <c r="E346" s="3"/>
      <c r="F346" s="3"/>
    </row>
    <row r="347" spans="5:6">
      <c r="E347" s="3"/>
      <c r="F347" s="3"/>
    </row>
    <row r="348" spans="5:6">
      <c r="E348" s="3"/>
      <c r="F348" s="3"/>
    </row>
    <row r="349" spans="5:6">
      <c r="E349" s="3"/>
      <c r="F349" s="3"/>
    </row>
    <row r="350" spans="5:6">
      <c r="E350" s="3"/>
      <c r="F350" s="3"/>
    </row>
    <row r="351" spans="5:6">
      <c r="E351" s="3"/>
      <c r="F351" s="3"/>
    </row>
    <row r="352" spans="5:6">
      <c r="E352" s="3"/>
      <c r="F352" s="3"/>
    </row>
    <row r="353" spans="5:6">
      <c r="E353" s="3"/>
      <c r="F353" s="3"/>
    </row>
    <row r="354" spans="5:6">
      <c r="E354" s="3"/>
      <c r="F354" s="3"/>
    </row>
    <row r="355" spans="5:6">
      <c r="E355" s="3"/>
      <c r="F355" s="3"/>
    </row>
    <row r="356" spans="5:6">
      <c r="E356" s="3"/>
      <c r="F356" s="3"/>
    </row>
    <row r="357" spans="5:6">
      <c r="E357" s="3"/>
      <c r="F357" s="3"/>
    </row>
    <row r="358" spans="5:6">
      <c r="E358" s="3"/>
      <c r="F358" s="3"/>
    </row>
    <row r="359" spans="5:6">
      <c r="E359" s="3"/>
      <c r="F359" s="3"/>
    </row>
    <row r="360" spans="5:6">
      <c r="E360" s="3"/>
      <c r="F360" s="3"/>
    </row>
    <row r="361" spans="5:6">
      <c r="E361" s="3"/>
      <c r="F361" s="3"/>
    </row>
    <row r="362" spans="5:6">
      <c r="E362" s="3"/>
      <c r="F362" s="3"/>
    </row>
    <row r="363" spans="5:6">
      <c r="E363" s="3"/>
      <c r="F363" s="3"/>
    </row>
    <row r="364" spans="5:6">
      <c r="E364" s="3"/>
      <c r="F364" s="3"/>
    </row>
    <row r="365" spans="5:6">
      <c r="E365" s="3"/>
      <c r="F365" s="3"/>
    </row>
    <row r="366" spans="5:6">
      <c r="E366" s="3"/>
      <c r="F366" s="3"/>
    </row>
    <row r="367" spans="5:6">
      <c r="E367" s="3"/>
      <c r="F367" s="3"/>
    </row>
    <row r="368" spans="5:6">
      <c r="E368" s="3"/>
      <c r="F368" s="3"/>
    </row>
    <row r="369" spans="5:6">
      <c r="E369" s="3"/>
      <c r="F369" s="3"/>
    </row>
    <row r="370" spans="5:6">
      <c r="E370" s="3"/>
      <c r="F370" s="3"/>
    </row>
    <row r="371" spans="5:6">
      <c r="E371" s="3"/>
      <c r="F371" s="3"/>
    </row>
    <row r="372" spans="5:6">
      <c r="E372" s="3"/>
      <c r="F372" s="3"/>
    </row>
    <row r="373" spans="5:6">
      <c r="E373" s="3"/>
      <c r="F373" s="3"/>
    </row>
    <row r="374" spans="5:6">
      <c r="E374" s="3"/>
      <c r="F374" s="3"/>
    </row>
    <row r="375" spans="5:6">
      <c r="E375" s="3"/>
      <c r="F375" s="3"/>
    </row>
    <row r="376" spans="5:6">
      <c r="E376" s="3"/>
      <c r="F376" s="3"/>
    </row>
    <row r="377" spans="5:6">
      <c r="E377" s="3"/>
      <c r="F377" s="3"/>
    </row>
    <row r="378" spans="5:6">
      <c r="E378" s="3"/>
      <c r="F378" s="3"/>
    </row>
    <row r="379" spans="5:6">
      <c r="E379" s="3"/>
      <c r="F379" s="3"/>
    </row>
    <row r="380" spans="5:6">
      <c r="E380" s="3"/>
      <c r="F380" s="3"/>
    </row>
    <row r="381" spans="5:6">
      <c r="E381" s="3"/>
      <c r="F381" s="3"/>
    </row>
    <row r="382" spans="5:6">
      <c r="E382" s="3"/>
      <c r="F382" s="3"/>
    </row>
    <row r="383" spans="5:6">
      <c r="E383" s="3"/>
      <c r="F383" s="3"/>
    </row>
    <row r="384" spans="5:6">
      <c r="E384" s="3"/>
      <c r="F384" s="3"/>
    </row>
    <row r="385" spans="5:6">
      <c r="E385" s="3"/>
      <c r="F385" s="3"/>
    </row>
    <row r="386" spans="5:6">
      <c r="E386" s="3"/>
      <c r="F386" s="3"/>
    </row>
    <row r="387" spans="5:6">
      <c r="E387" s="3"/>
      <c r="F387" s="3"/>
    </row>
    <row r="388" spans="5:6">
      <c r="E388" s="3"/>
      <c r="F388" s="3"/>
    </row>
    <row r="389" spans="5:6">
      <c r="E389" s="3"/>
      <c r="F389" s="3"/>
    </row>
    <row r="390" spans="5:6">
      <c r="E390" s="3"/>
      <c r="F390" s="3"/>
    </row>
    <row r="391" spans="5:6">
      <c r="E391" s="3"/>
      <c r="F391" s="3"/>
    </row>
    <row r="392" spans="5:6">
      <c r="E392" s="3"/>
      <c r="F392" s="3"/>
    </row>
    <row r="393" spans="5:6">
      <c r="E393" s="3"/>
      <c r="F393" s="3"/>
    </row>
    <row r="394" spans="5:6">
      <c r="E394" s="3"/>
      <c r="F394" s="3"/>
    </row>
    <row r="395" spans="5:6">
      <c r="E395" s="3"/>
      <c r="F395" s="3"/>
    </row>
    <row r="396" spans="5:6">
      <c r="E396" s="3"/>
      <c r="F396" s="3"/>
    </row>
    <row r="397" spans="5:6">
      <c r="E397" s="3"/>
      <c r="F397" s="3"/>
    </row>
    <row r="398" spans="5:6">
      <c r="E398" s="3"/>
      <c r="F398" s="3"/>
    </row>
    <row r="399" spans="5:6">
      <c r="E399" s="3"/>
      <c r="F399" s="3"/>
    </row>
    <row r="400" spans="5:6">
      <c r="E400" s="3"/>
      <c r="F400" s="3"/>
    </row>
    <row r="401" spans="5:6">
      <c r="E401" s="3"/>
      <c r="F401" s="3"/>
    </row>
    <row r="402" spans="5:6">
      <c r="E402" s="3"/>
      <c r="F402" s="3"/>
    </row>
    <row r="403" spans="5:6">
      <c r="E403" s="3"/>
      <c r="F403" s="3"/>
    </row>
    <row r="404" spans="5:6">
      <c r="E404" s="3"/>
      <c r="F404" s="3"/>
    </row>
    <row r="405" spans="5:6">
      <c r="E405" s="3"/>
      <c r="F405" s="3"/>
    </row>
    <row r="406" spans="5:6">
      <c r="E406" s="3"/>
      <c r="F406" s="3"/>
    </row>
    <row r="407" spans="5:6">
      <c r="E407" s="3"/>
      <c r="F407" s="3"/>
    </row>
    <row r="408" spans="5:6">
      <c r="E408" s="3"/>
      <c r="F408" s="3"/>
    </row>
    <row r="409" spans="5:6">
      <c r="E409" s="3"/>
      <c r="F409" s="3"/>
    </row>
    <row r="410" spans="5:6">
      <c r="E410" s="3"/>
      <c r="F410" s="3"/>
    </row>
    <row r="411" spans="5:6">
      <c r="E411" s="3"/>
      <c r="F411" s="3"/>
    </row>
    <row r="412" spans="5:6">
      <c r="E412" s="3"/>
      <c r="F412" s="3"/>
    </row>
    <row r="413" spans="5:6">
      <c r="E413" s="3"/>
      <c r="F413" s="3"/>
    </row>
    <row r="414" spans="5:6">
      <c r="E414" s="3"/>
      <c r="F414" s="3"/>
    </row>
    <row r="415" spans="5:6">
      <c r="E415" s="3"/>
      <c r="F415" s="3"/>
    </row>
    <row r="416" spans="5:6">
      <c r="E416" s="3"/>
      <c r="F416" s="3"/>
    </row>
    <row r="417" spans="5:6">
      <c r="E417" s="3"/>
      <c r="F417" s="3"/>
    </row>
    <row r="418" spans="5:6">
      <c r="E418" s="3"/>
      <c r="F418" s="3"/>
    </row>
    <row r="419" spans="5:6">
      <c r="E419" s="3"/>
      <c r="F419" s="3"/>
    </row>
    <row r="420" spans="5:6">
      <c r="E420" s="3"/>
      <c r="F420" s="3"/>
    </row>
    <row r="421" spans="5:6">
      <c r="E421" s="3"/>
      <c r="F421" s="3"/>
    </row>
    <row r="422" spans="5:6">
      <c r="E422" s="3"/>
      <c r="F422" s="3"/>
    </row>
    <row r="423" spans="5:6">
      <c r="E423" s="3"/>
      <c r="F423" s="3"/>
    </row>
    <row r="424" spans="5:6">
      <c r="E424" s="3"/>
      <c r="F424" s="3"/>
    </row>
    <row r="425" spans="5:6">
      <c r="E425" s="3"/>
      <c r="F425" s="3"/>
    </row>
    <row r="426" spans="5:6">
      <c r="E426" s="3"/>
      <c r="F426" s="3"/>
    </row>
    <row r="427" spans="5:6">
      <c r="E427" s="3"/>
      <c r="F427" s="3"/>
    </row>
    <row r="428" spans="5:6">
      <c r="E428" s="3"/>
      <c r="F428" s="3"/>
    </row>
    <row r="429" spans="5:6">
      <c r="E429" s="3"/>
      <c r="F429" s="3"/>
    </row>
    <row r="430" spans="5:6">
      <c r="E430" s="3"/>
      <c r="F430" s="3"/>
    </row>
    <row r="431" spans="5:6">
      <c r="E431" s="3"/>
      <c r="F431" s="3"/>
    </row>
    <row r="432" spans="5:6">
      <c r="E432" s="3"/>
      <c r="F432" s="3"/>
    </row>
    <row r="433" spans="5:6">
      <c r="E433" s="3"/>
      <c r="F433" s="3"/>
    </row>
    <row r="434" spans="5:6">
      <c r="E434" s="3"/>
      <c r="F434" s="3"/>
    </row>
    <row r="435" spans="5:6">
      <c r="E435" s="3"/>
      <c r="F435" s="3"/>
    </row>
    <row r="436" spans="5:6">
      <c r="E436" s="3"/>
      <c r="F436" s="3"/>
    </row>
    <row r="437" spans="5:6">
      <c r="E437" s="3"/>
      <c r="F437" s="3"/>
    </row>
    <row r="438" spans="5:6">
      <c r="E438" s="3"/>
      <c r="F438" s="3"/>
    </row>
    <row r="439" spans="5:6">
      <c r="E439" s="3"/>
      <c r="F439" s="3"/>
    </row>
    <row r="440" spans="5:6">
      <c r="E440" s="3"/>
      <c r="F440" s="3"/>
    </row>
    <row r="441" spans="5:6">
      <c r="E441" s="3"/>
      <c r="F441" s="3"/>
    </row>
    <row r="442" spans="5:6">
      <c r="E442" s="3"/>
      <c r="F442" s="3"/>
    </row>
    <row r="443" spans="5:6">
      <c r="E443" s="3"/>
      <c r="F443" s="3"/>
    </row>
    <row r="444" spans="5:6">
      <c r="E444" s="3"/>
      <c r="F444" s="3"/>
    </row>
    <row r="445" spans="5:6">
      <c r="E445" s="3"/>
      <c r="F445" s="3"/>
    </row>
    <row r="446" spans="5:6">
      <c r="E446" s="3"/>
      <c r="F446" s="3"/>
    </row>
    <row r="447" spans="5:6">
      <c r="E447" s="3"/>
      <c r="F447" s="3"/>
    </row>
    <row r="448" spans="5:6">
      <c r="E448" s="3"/>
      <c r="F448" s="3"/>
    </row>
    <row r="449" spans="5:6">
      <c r="E449" s="3"/>
      <c r="F449" s="3"/>
    </row>
    <row r="450" spans="5:6">
      <c r="E450" s="3"/>
      <c r="F450" s="3"/>
    </row>
    <row r="451" spans="5:6">
      <c r="E451" s="3"/>
      <c r="F451" s="3"/>
    </row>
    <row r="452" spans="5:6">
      <c r="E452" s="3"/>
      <c r="F452" s="3"/>
    </row>
    <row r="453" spans="5:6">
      <c r="E453" s="3"/>
      <c r="F453" s="3"/>
    </row>
    <row r="454" spans="5:6">
      <c r="E454" s="3"/>
      <c r="F454" s="3"/>
    </row>
    <row r="455" spans="5:6">
      <c r="E455" s="3"/>
      <c r="F455" s="3"/>
    </row>
    <row r="456" spans="5:6">
      <c r="E456" s="3"/>
      <c r="F456" s="3"/>
    </row>
    <row r="457" spans="5:6">
      <c r="E457" s="3"/>
      <c r="F457" s="3"/>
    </row>
    <row r="458" spans="5:6">
      <c r="E458" s="3"/>
      <c r="F458" s="3"/>
    </row>
    <row r="459" spans="5:6">
      <c r="E459" s="3"/>
      <c r="F459" s="3"/>
    </row>
    <row r="460" spans="5:6">
      <c r="E460" s="3"/>
      <c r="F460" s="3"/>
    </row>
    <row r="461" spans="5:6">
      <c r="E461" s="3"/>
      <c r="F461" s="3"/>
    </row>
    <row r="462" spans="5:6">
      <c r="E462" s="3"/>
      <c r="F462" s="3"/>
    </row>
    <row r="463" spans="5:6">
      <c r="E463" s="3"/>
      <c r="F463" s="3"/>
    </row>
    <row r="464" spans="5:6">
      <c r="E464" s="3"/>
      <c r="F464" s="3"/>
    </row>
    <row r="465" spans="5:6">
      <c r="E465" s="3"/>
      <c r="F465" s="3"/>
    </row>
    <row r="466" spans="5:6">
      <c r="E466" s="3"/>
      <c r="F466" s="3"/>
    </row>
    <row r="467" spans="5:6">
      <c r="E467" s="3"/>
      <c r="F467" s="3"/>
    </row>
    <row r="468" spans="5:6">
      <c r="E468" s="3"/>
      <c r="F468" s="3"/>
    </row>
    <row r="469" spans="5:6">
      <c r="E469" s="3"/>
      <c r="F469" s="3"/>
    </row>
    <row r="470" spans="5:6">
      <c r="E470" s="3"/>
      <c r="F470" s="3"/>
    </row>
    <row r="471" spans="5:6">
      <c r="E471" s="3"/>
      <c r="F471" s="3"/>
    </row>
    <row r="472" spans="5:6">
      <c r="E472" s="3"/>
      <c r="F472" s="3"/>
    </row>
    <row r="473" spans="5:6">
      <c r="E473" s="3"/>
      <c r="F473" s="3"/>
    </row>
    <row r="474" spans="5:6">
      <c r="E474" s="3"/>
      <c r="F474" s="3"/>
    </row>
    <row r="475" spans="5:6">
      <c r="E475" s="3"/>
      <c r="F475" s="3"/>
    </row>
    <row r="476" spans="5:6">
      <c r="E476" s="3"/>
      <c r="F476" s="3"/>
    </row>
    <row r="477" spans="5:6">
      <c r="E477" s="3"/>
      <c r="F477" s="3"/>
    </row>
    <row r="478" spans="5:6">
      <c r="E478" s="3"/>
      <c r="F478" s="3"/>
    </row>
    <row r="479" spans="5:6">
      <c r="E479" s="3"/>
      <c r="F479" s="3"/>
    </row>
    <row r="480" spans="5:6">
      <c r="E480" s="3"/>
      <c r="F480" s="3"/>
    </row>
    <row r="481" spans="5:6">
      <c r="E481" s="3"/>
      <c r="F481" s="3"/>
    </row>
    <row r="482" spans="5:6">
      <c r="E482" s="3"/>
      <c r="F482" s="3"/>
    </row>
    <row r="483" spans="5:6">
      <c r="E483" s="3"/>
      <c r="F483" s="3"/>
    </row>
    <row r="484" spans="5:6">
      <c r="E484" s="3"/>
      <c r="F484" s="3"/>
    </row>
    <row r="485" spans="5:6">
      <c r="E485" s="3"/>
      <c r="F485" s="3"/>
    </row>
    <row r="486" spans="5:6">
      <c r="E486" s="3"/>
      <c r="F486" s="3"/>
    </row>
    <row r="487" spans="5:6">
      <c r="E487" s="3"/>
      <c r="F487" s="3"/>
    </row>
    <row r="488" spans="5:6">
      <c r="E488" s="3"/>
      <c r="F488" s="3"/>
    </row>
    <row r="489" spans="5:6">
      <c r="E489" s="3"/>
      <c r="F489" s="3"/>
    </row>
    <row r="490" spans="5:6">
      <c r="E490" s="3"/>
      <c r="F490" s="3"/>
    </row>
    <row r="491" spans="5:6">
      <c r="E491" s="3"/>
      <c r="F491" s="3"/>
    </row>
    <row r="492" spans="5:6">
      <c r="E492" s="3"/>
      <c r="F492" s="3"/>
    </row>
    <row r="493" spans="5:6">
      <c r="E493" s="3"/>
      <c r="F493" s="3"/>
    </row>
    <row r="494" spans="5:6">
      <c r="E494" s="3"/>
      <c r="F494" s="3"/>
    </row>
    <row r="495" spans="5:6">
      <c r="E495" s="3"/>
      <c r="F495" s="3"/>
    </row>
    <row r="496" spans="5:6">
      <c r="E496" s="3"/>
      <c r="F496" s="3"/>
    </row>
    <row r="497" spans="5:6">
      <c r="E497" s="3"/>
      <c r="F497" s="3"/>
    </row>
    <row r="498" spans="5:6">
      <c r="E498" s="3"/>
      <c r="F498" s="3"/>
    </row>
    <row r="499" spans="5:6">
      <c r="E499" s="3"/>
      <c r="F499" s="3"/>
    </row>
    <row r="500" spans="5:6">
      <c r="E500" s="3"/>
      <c r="F500" s="3"/>
    </row>
    <row r="501" spans="5:6">
      <c r="E501" s="3"/>
      <c r="F501" s="3"/>
    </row>
    <row r="502" spans="5:6">
      <c r="E502" s="3"/>
      <c r="F502" s="3"/>
    </row>
    <row r="503" spans="5:6">
      <c r="E503" s="3"/>
      <c r="F503" s="3"/>
    </row>
    <row r="504" spans="5:6">
      <c r="E504" s="3"/>
      <c r="F504" s="3"/>
    </row>
    <row r="505" spans="5:6">
      <c r="E505" s="3"/>
      <c r="F505" s="3"/>
    </row>
    <row r="506" spans="5:6">
      <c r="E506" s="3"/>
      <c r="F506" s="3"/>
    </row>
    <row r="507" spans="5:6">
      <c r="E507" s="3"/>
      <c r="F507" s="3"/>
    </row>
    <row r="508" spans="5:6">
      <c r="E508" s="3"/>
      <c r="F508" s="3"/>
    </row>
    <row r="509" spans="5:6">
      <c r="E509" s="3"/>
      <c r="F509" s="3"/>
    </row>
    <row r="510" spans="5:6">
      <c r="E510" s="3"/>
      <c r="F510" s="3"/>
    </row>
    <row r="511" spans="5:6">
      <c r="E511" s="3"/>
      <c r="F511" s="3"/>
    </row>
    <row r="512" spans="5:6">
      <c r="E512" s="3"/>
      <c r="F512" s="3"/>
    </row>
    <row r="513" spans="5:6">
      <c r="E513" s="3"/>
      <c r="F513" s="3"/>
    </row>
    <row r="514" spans="5:6">
      <c r="E514" s="3"/>
      <c r="F514" s="3"/>
    </row>
    <row r="515" spans="5:6">
      <c r="E515" s="3"/>
      <c r="F515" s="3"/>
    </row>
    <row r="516" spans="5:6">
      <c r="E516" s="3"/>
      <c r="F516" s="3"/>
    </row>
    <row r="517" spans="5:6">
      <c r="E517" s="3"/>
      <c r="F517" s="3"/>
    </row>
    <row r="518" spans="5:6">
      <c r="E518" s="3"/>
      <c r="F518" s="3"/>
    </row>
    <row r="519" spans="5:6">
      <c r="E519" s="3"/>
      <c r="F519" s="3"/>
    </row>
    <row r="520" spans="5:6">
      <c r="E520" s="3"/>
      <c r="F520" s="3"/>
    </row>
    <row r="521" spans="5:6">
      <c r="E521" s="3"/>
      <c r="F521" s="3"/>
    </row>
    <row r="522" spans="5:6">
      <c r="E522" s="3"/>
      <c r="F522" s="3"/>
    </row>
    <row r="523" spans="5:6">
      <c r="E523" s="3"/>
      <c r="F523" s="3"/>
    </row>
    <row r="524" spans="5:6">
      <c r="E524" s="3"/>
      <c r="F524" s="3"/>
    </row>
    <row r="525" spans="5:6">
      <c r="E525" s="3"/>
      <c r="F525" s="3"/>
    </row>
    <row r="526" spans="5:6">
      <c r="E526" s="3"/>
      <c r="F526" s="3"/>
    </row>
    <row r="527" spans="5:6">
      <c r="E527" s="3"/>
      <c r="F527" s="3"/>
    </row>
    <row r="528" spans="5:6">
      <c r="E528" s="3"/>
      <c r="F528" s="3"/>
    </row>
    <row r="529" spans="5:6">
      <c r="E529" s="3"/>
      <c r="F529" s="3"/>
    </row>
    <row r="530" spans="5:6">
      <c r="E530" s="3"/>
      <c r="F530" s="3"/>
    </row>
    <row r="531" spans="5:6">
      <c r="E531" s="3"/>
      <c r="F531" s="3"/>
    </row>
    <row r="532" spans="5:6">
      <c r="E532" s="3"/>
      <c r="F532" s="3"/>
    </row>
    <row r="533" spans="5:6">
      <c r="E533" s="3"/>
      <c r="F533" s="3"/>
    </row>
    <row r="534" spans="5:6">
      <c r="E534" s="3"/>
      <c r="F534" s="3"/>
    </row>
    <row r="535" spans="5:6">
      <c r="E535" s="3"/>
      <c r="F535" s="3"/>
    </row>
    <row r="536" spans="5:6">
      <c r="E536" s="3"/>
      <c r="F536" s="3"/>
    </row>
    <row r="537" spans="5:6">
      <c r="E537" s="3"/>
      <c r="F537" s="3"/>
    </row>
    <row r="538" spans="5:6">
      <c r="E538" s="3"/>
      <c r="F538" s="3"/>
    </row>
    <row r="539" spans="5:6">
      <c r="E539" s="3"/>
      <c r="F539" s="3"/>
    </row>
    <row r="540" spans="5:6">
      <c r="E540" s="3"/>
      <c r="F540" s="3"/>
    </row>
    <row r="541" spans="5:6">
      <c r="E541" s="3"/>
      <c r="F541" s="3"/>
    </row>
    <row r="542" spans="5:6">
      <c r="E542" s="3"/>
      <c r="F542" s="3"/>
    </row>
    <row r="543" spans="5:6">
      <c r="E543" s="3"/>
      <c r="F543" s="3"/>
    </row>
    <row r="544" spans="5:6">
      <c r="E544" s="3"/>
      <c r="F544" s="3"/>
    </row>
    <row r="545" spans="5:6">
      <c r="E545" s="3"/>
      <c r="F545" s="3"/>
    </row>
    <row r="546" spans="5:6">
      <c r="E546" s="3"/>
      <c r="F546" s="3"/>
    </row>
    <row r="547" spans="5:6">
      <c r="E547" s="3"/>
      <c r="F547" s="3"/>
    </row>
    <row r="548" spans="5:6">
      <c r="E548" s="3"/>
      <c r="F548" s="3"/>
    </row>
    <row r="549" spans="5:6">
      <c r="E549" s="3"/>
      <c r="F549" s="3"/>
    </row>
    <row r="550" spans="5:6">
      <c r="E550" s="3"/>
      <c r="F550" s="3"/>
    </row>
    <row r="551" spans="5:6">
      <c r="E551" s="3"/>
      <c r="F551" s="3"/>
    </row>
    <row r="552" spans="5:6">
      <c r="E552" s="3"/>
      <c r="F552" s="3"/>
    </row>
    <row r="553" spans="5:6">
      <c r="E553" s="3"/>
      <c r="F553" s="3"/>
    </row>
    <row r="554" spans="5:6">
      <c r="E554" s="3"/>
      <c r="F554" s="3"/>
    </row>
    <row r="555" spans="5:6">
      <c r="E555" s="3"/>
      <c r="F555" s="3"/>
    </row>
    <row r="556" spans="5:6">
      <c r="E556" s="3"/>
      <c r="F556" s="3"/>
    </row>
    <row r="557" spans="5:6">
      <c r="E557" s="3"/>
      <c r="F557" s="3"/>
    </row>
    <row r="558" spans="5:6">
      <c r="E558" s="3"/>
      <c r="F558" s="3"/>
    </row>
    <row r="559" spans="5:6">
      <c r="E559" s="3"/>
      <c r="F559" s="3"/>
    </row>
    <row r="560" spans="5:6">
      <c r="E560" s="3"/>
      <c r="F560" s="3"/>
    </row>
    <row r="561" spans="5:6">
      <c r="E561" s="3"/>
      <c r="F561" s="3"/>
    </row>
    <row r="562" spans="5:6">
      <c r="E562" s="3"/>
      <c r="F562" s="3"/>
    </row>
    <row r="563" spans="5:6">
      <c r="E563" s="3"/>
      <c r="F563" s="3"/>
    </row>
    <row r="564" spans="5:6">
      <c r="E564" s="3"/>
      <c r="F564" s="3"/>
    </row>
    <row r="565" spans="5:6">
      <c r="E565" s="3"/>
      <c r="F565" s="3"/>
    </row>
    <row r="566" spans="5:6">
      <c r="E566" s="3"/>
      <c r="F566" s="3"/>
    </row>
    <row r="567" spans="5:6">
      <c r="E567" s="3"/>
      <c r="F567" s="3"/>
    </row>
    <row r="568" spans="5:6">
      <c r="E568" s="3"/>
      <c r="F568" s="3"/>
    </row>
    <row r="569" spans="5:6">
      <c r="E569" s="3"/>
      <c r="F569" s="3"/>
    </row>
    <row r="570" spans="5:6">
      <c r="E570" s="3"/>
      <c r="F570" s="3"/>
    </row>
    <row r="571" spans="5:6">
      <c r="E571" s="3"/>
      <c r="F571" s="3"/>
    </row>
    <row r="572" spans="5:6">
      <c r="E572" s="3"/>
      <c r="F572" s="3"/>
    </row>
    <row r="573" spans="5:6">
      <c r="E573" s="3"/>
      <c r="F573" s="3"/>
    </row>
    <row r="574" spans="5:6">
      <c r="E574" s="3"/>
      <c r="F574" s="3"/>
    </row>
    <row r="575" spans="5:6">
      <c r="E575" s="3"/>
      <c r="F575" s="3"/>
    </row>
    <row r="576" spans="5:6">
      <c r="E576" s="3"/>
      <c r="F576" s="3"/>
    </row>
    <row r="577" spans="5:6">
      <c r="E577" s="3"/>
      <c r="F577" s="3"/>
    </row>
    <row r="578" spans="5:6">
      <c r="E578" s="3"/>
      <c r="F578" s="3"/>
    </row>
    <row r="579" spans="5:6">
      <c r="E579" s="3"/>
      <c r="F579" s="3"/>
    </row>
    <row r="580" spans="5:6">
      <c r="E580" s="3"/>
      <c r="F580" s="3"/>
    </row>
    <row r="581" spans="5:6">
      <c r="E581" s="3"/>
      <c r="F581" s="3"/>
    </row>
    <row r="582" spans="5:6">
      <c r="E582" s="3"/>
      <c r="F582" s="3"/>
    </row>
    <row r="583" spans="5:6">
      <c r="E583" s="3"/>
      <c r="F583" s="3"/>
    </row>
    <row r="584" spans="5:6">
      <c r="E584" s="3"/>
      <c r="F584" s="3"/>
    </row>
    <row r="585" spans="5:6">
      <c r="E585" s="3"/>
      <c r="F585" s="3"/>
    </row>
    <row r="586" spans="5:6">
      <c r="E586" s="3"/>
      <c r="F586" s="3"/>
    </row>
    <row r="587" spans="5:6">
      <c r="E587" s="3"/>
      <c r="F587" s="3"/>
    </row>
    <row r="588" spans="5:6">
      <c r="E588" s="3"/>
      <c r="F588" s="3"/>
    </row>
    <row r="589" spans="5:6">
      <c r="E589" s="3"/>
      <c r="F589" s="3"/>
    </row>
    <row r="590" spans="5:6">
      <c r="E590" s="3"/>
      <c r="F590" s="3"/>
    </row>
    <row r="591" spans="5:6">
      <c r="E591" s="3"/>
      <c r="F591" s="3"/>
    </row>
    <row r="592" spans="5:6">
      <c r="E592" s="3"/>
      <c r="F592" s="3"/>
    </row>
    <row r="593" spans="5:6">
      <c r="E593" s="3"/>
      <c r="F593" s="3"/>
    </row>
    <row r="594" spans="5:6">
      <c r="E594" s="3"/>
      <c r="F594" s="3"/>
    </row>
    <row r="595" spans="5:6">
      <c r="E595" s="3"/>
      <c r="F595" s="3"/>
    </row>
    <row r="596" spans="5:6">
      <c r="E596" s="3"/>
      <c r="F596" s="3"/>
    </row>
    <row r="597" spans="5:6">
      <c r="E597" s="3"/>
      <c r="F597" s="3"/>
    </row>
    <row r="598" spans="5:6">
      <c r="E598" s="3"/>
      <c r="F598" s="3"/>
    </row>
    <row r="599" spans="5:6">
      <c r="E599" s="3"/>
      <c r="F599" s="3"/>
    </row>
    <row r="600" spans="5:6">
      <c r="E600" s="3"/>
      <c r="F600" s="3"/>
    </row>
    <row r="601" spans="5:6">
      <c r="E601" s="3"/>
      <c r="F601" s="3"/>
    </row>
    <row r="602" spans="5:6">
      <c r="E602" s="3"/>
      <c r="F602" s="3"/>
    </row>
    <row r="603" spans="5:6">
      <c r="E603" s="3"/>
      <c r="F603" s="3"/>
    </row>
    <row r="604" spans="5:6">
      <c r="E604" s="3"/>
      <c r="F604" s="3"/>
    </row>
    <row r="605" spans="5:6">
      <c r="E605" s="3"/>
      <c r="F605" s="3"/>
    </row>
    <row r="606" spans="5:6">
      <c r="E606" s="3"/>
      <c r="F606" s="3"/>
    </row>
    <row r="607" spans="5:6">
      <c r="E607" s="3"/>
      <c r="F607" s="3"/>
    </row>
    <row r="608" spans="5:6">
      <c r="E608" s="3"/>
      <c r="F608" s="3"/>
    </row>
    <row r="609" spans="5:6">
      <c r="E609" s="3"/>
      <c r="F609" s="3"/>
    </row>
    <row r="610" spans="5:6">
      <c r="E610" s="3"/>
      <c r="F610" s="3"/>
    </row>
    <row r="611" spans="5:6">
      <c r="E611" s="3"/>
      <c r="F611" s="3"/>
    </row>
    <row r="612" spans="5:6">
      <c r="E612" s="3"/>
      <c r="F612" s="3"/>
    </row>
    <row r="613" spans="5:6">
      <c r="E613" s="3"/>
      <c r="F613" s="3"/>
    </row>
    <row r="614" spans="5:6">
      <c r="E614" s="3"/>
      <c r="F614" s="3"/>
    </row>
    <row r="615" spans="5:6">
      <c r="E615" s="3"/>
      <c r="F615" s="3"/>
    </row>
    <row r="616" spans="5:6">
      <c r="E616" s="3"/>
      <c r="F616" s="3"/>
    </row>
    <row r="617" spans="5:6">
      <c r="E617" s="3"/>
      <c r="F617" s="3"/>
    </row>
    <row r="618" spans="5:6">
      <c r="E618" s="3"/>
      <c r="F618" s="3"/>
    </row>
    <row r="619" spans="5:6">
      <c r="E619" s="3"/>
      <c r="F619" s="3"/>
    </row>
    <row r="620" spans="5:6">
      <c r="E620" s="3"/>
      <c r="F620" s="3"/>
    </row>
    <row r="621" spans="5:6">
      <c r="E621" s="3"/>
      <c r="F621" s="3"/>
    </row>
    <row r="622" spans="5:6">
      <c r="E622" s="3"/>
      <c r="F622" s="3"/>
    </row>
    <row r="623" spans="5:6">
      <c r="E623" s="3"/>
      <c r="F623" s="3"/>
    </row>
    <row r="624" spans="5:6">
      <c r="E624" s="3"/>
      <c r="F624" s="3"/>
    </row>
    <row r="625" spans="5:6">
      <c r="E625" s="3"/>
      <c r="F625" s="3"/>
    </row>
    <row r="626" spans="5:6">
      <c r="E626" s="3"/>
      <c r="F626" s="3"/>
    </row>
    <row r="627" spans="5:6">
      <c r="E627" s="3"/>
      <c r="F627" s="3"/>
    </row>
    <row r="628" spans="5:6">
      <c r="E628" s="3"/>
      <c r="F628" s="3"/>
    </row>
    <row r="629" spans="5:6">
      <c r="E629" s="3"/>
      <c r="F629" s="3"/>
    </row>
    <row r="630" spans="5:6">
      <c r="E630" s="3"/>
      <c r="F630" s="3"/>
    </row>
    <row r="631" spans="5:6">
      <c r="E631" s="3"/>
      <c r="F631" s="3"/>
    </row>
    <row r="632" spans="5:6">
      <c r="E632" s="3"/>
      <c r="F632" s="3"/>
    </row>
    <row r="633" spans="5:6">
      <c r="E633" s="3"/>
      <c r="F633" s="3"/>
    </row>
    <row r="634" spans="5:6">
      <c r="E634" s="3"/>
      <c r="F634" s="3"/>
    </row>
    <row r="635" spans="5:6">
      <c r="E635" s="3"/>
      <c r="F635" s="3"/>
    </row>
    <row r="636" spans="5:6">
      <c r="E636" s="3"/>
      <c r="F636" s="3"/>
    </row>
    <row r="637" spans="5:6">
      <c r="E637" s="3"/>
      <c r="F637" s="3"/>
    </row>
    <row r="638" spans="5:6">
      <c r="E638" s="3"/>
      <c r="F638" s="3"/>
    </row>
    <row r="639" spans="5:6">
      <c r="E639" s="3"/>
      <c r="F639" s="3"/>
    </row>
    <row r="640" spans="5:6">
      <c r="E640" s="3"/>
      <c r="F640" s="3"/>
    </row>
    <row r="641" spans="5:6">
      <c r="E641" s="3"/>
      <c r="F641" s="3"/>
    </row>
    <row r="642" spans="5:6">
      <c r="E642" s="3"/>
      <c r="F642" s="3"/>
    </row>
    <row r="643" spans="5:6">
      <c r="E643" s="3"/>
      <c r="F643" s="3"/>
    </row>
    <row r="644" spans="5:6">
      <c r="E644" s="3"/>
      <c r="F644" s="3"/>
    </row>
    <row r="645" spans="5:6">
      <c r="E645" s="3"/>
      <c r="F645" s="3"/>
    </row>
    <row r="646" spans="5:6">
      <c r="E646" s="3"/>
      <c r="F646" s="3"/>
    </row>
    <row r="647" spans="5:6">
      <c r="E647" s="3"/>
      <c r="F647" s="3"/>
    </row>
    <row r="648" spans="5:6">
      <c r="E648" s="3"/>
      <c r="F648" s="3"/>
    </row>
    <row r="649" spans="5:6">
      <c r="E649" s="3"/>
      <c r="F649" s="3"/>
    </row>
    <row r="650" spans="5:6">
      <c r="E650" s="3"/>
      <c r="F650" s="3"/>
    </row>
    <row r="651" spans="5:6">
      <c r="E651" s="3"/>
      <c r="F651" s="3"/>
    </row>
    <row r="652" spans="5:6">
      <c r="E652" s="3"/>
      <c r="F652" s="3"/>
    </row>
    <row r="653" spans="5:6">
      <c r="E653" s="3"/>
      <c r="F653" s="3"/>
    </row>
    <row r="654" spans="5:6">
      <c r="E654" s="3"/>
      <c r="F654" s="3"/>
    </row>
    <row r="655" spans="5:6">
      <c r="E655" s="3"/>
      <c r="F655" s="3"/>
    </row>
    <row r="656" spans="5:6">
      <c r="E656" s="3"/>
      <c r="F656" s="3"/>
    </row>
    <row r="657" spans="5:6">
      <c r="E657" s="3"/>
      <c r="F657" s="3"/>
    </row>
    <row r="658" spans="5:6">
      <c r="E658" s="3"/>
      <c r="F658" s="3"/>
    </row>
    <row r="659" spans="5:6">
      <c r="E659" s="3"/>
      <c r="F659" s="3"/>
    </row>
    <row r="660" spans="5:6">
      <c r="E660" s="3"/>
      <c r="F660" s="3"/>
    </row>
    <row r="661" spans="5:6">
      <c r="E661" s="3"/>
      <c r="F661" s="3"/>
    </row>
    <row r="662" spans="5:6">
      <c r="E662" s="3"/>
      <c r="F662" s="3"/>
    </row>
    <row r="663" spans="5:6">
      <c r="E663" s="3"/>
      <c r="F663" s="3"/>
    </row>
    <row r="664" spans="5:6">
      <c r="E664" s="3"/>
      <c r="F664" s="3"/>
    </row>
    <row r="665" spans="5:6">
      <c r="E665" s="3"/>
      <c r="F665" s="3"/>
    </row>
    <row r="666" spans="5:6">
      <c r="E666" s="3"/>
      <c r="F666" s="3"/>
    </row>
    <row r="667" spans="5:6">
      <c r="E667" s="3"/>
      <c r="F667" s="3"/>
    </row>
    <row r="668" spans="5:6">
      <c r="E668" s="3"/>
      <c r="F668" s="3"/>
    </row>
    <row r="669" spans="5:6">
      <c r="E669" s="3"/>
      <c r="F669" s="3"/>
    </row>
    <row r="670" spans="5:6">
      <c r="E670" s="3"/>
      <c r="F670" s="3"/>
    </row>
    <row r="671" spans="5:6">
      <c r="E671" s="3"/>
      <c r="F671" s="3"/>
    </row>
    <row r="672" spans="5:6">
      <c r="E672" s="3"/>
      <c r="F672" s="3"/>
    </row>
    <row r="673" spans="5:6">
      <c r="E673" s="3"/>
      <c r="F673" s="3"/>
    </row>
    <row r="674" spans="5:6">
      <c r="E674" s="3"/>
      <c r="F674" s="3"/>
    </row>
    <row r="675" spans="5:6">
      <c r="E675" s="3"/>
      <c r="F675" s="3"/>
    </row>
    <row r="676" spans="5:6">
      <c r="E676" s="3"/>
      <c r="F676" s="3"/>
    </row>
    <row r="677" spans="5:6">
      <c r="E677" s="3"/>
      <c r="F677" s="3"/>
    </row>
    <row r="678" spans="5:6">
      <c r="E678" s="3"/>
      <c r="F678" s="3"/>
    </row>
    <row r="679" spans="5:6">
      <c r="E679" s="3"/>
      <c r="F679" s="3"/>
    </row>
    <row r="680" spans="5:6">
      <c r="E680" s="3"/>
      <c r="F680" s="3"/>
    </row>
    <row r="681" spans="5:6">
      <c r="E681" s="3"/>
      <c r="F681" s="3"/>
    </row>
    <row r="682" spans="5:6">
      <c r="E682" s="3"/>
      <c r="F682" s="3"/>
    </row>
    <row r="683" spans="5:6">
      <c r="E683" s="3"/>
      <c r="F683" s="3"/>
    </row>
    <row r="684" spans="5:6">
      <c r="E684" s="3"/>
      <c r="F684" s="3"/>
    </row>
    <row r="685" spans="5:6">
      <c r="E685" s="3"/>
      <c r="F685" s="3"/>
    </row>
    <row r="686" spans="5:6">
      <c r="E686" s="3"/>
      <c r="F686" s="3"/>
    </row>
    <row r="687" spans="5:6">
      <c r="E687" s="3"/>
      <c r="F687" s="3"/>
    </row>
    <row r="688" spans="5:6">
      <c r="E688" s="3"/>
      <c r="F688" s="3"/>
    </row>
    <row r="689" spans="5:6">
      <c r="E689" s="3"/>
      <c r="F689" s="3"/>
    </row>
    <row r="690" spans="5:6">
      <c r="E690" s="3"/>
      <c r="F690" s="3"/>
    </row>
    <row r="691" spans="5:6">
      <c r="E691" s="3"/>
      <c r="F691" s="3"/>
    </row>
    <row r="692" spans="5:6">
      <c r="E692" s="3"/>
      <c r="F692" s="3"/>
    </row>
    <row r="693" spans="5:6">
      <c r="E693" s="3"/>
      <c r="F693" s="3"/>
    </row>
    <row r="694" spans="5:6">
      <c r="E694" s="3"/>
      <c r="F694" s="3"/>
    </row>
    <row r="695" spans="5:6">
      <c r="E695" s="3"/>
      <c r="F695" s="3"/>
    </row>
    <row r="696" spans="5:6">
      <c r="E696" s="3"/>
      <c r="F696" s="3"/>
    </row>
    <row r="697" spans="5:6">
      <c r="E697" s="3"/>
      <c r="F697" s="3"/>
    </row>
    <row r="698" spans="5:6">
      <c r="E698" s="3"/>
      <c r="F698" s="3"/>
    </row>
    <row r="699" spans="5:6">
      <c r="E699" s="3"/>
      <c r="F699" s="3"/>
    </row>
    <row r="700" spans="5:6">
      <c r="E700" s="3"/>
      <c r="F700" s="3"/>
    </row>
    <row r="701" spans="5:6">
      <c r="E701" s="3"/>
      <c r="F701" s="3"/>
    </row>
    <row r="702" spans="5:6">
      <c r="E702" s="3"/>
      <c r="F702" s="3"/>
    </row>
    <row r="703" spans="5:6">
      <c r="E703" s="3"/>
      <c r="F703" s="3"/>
    </row>
    <row r="704" spans="5:6">
      <c r="E704" s="3"/>
      <c r="F704" s="3"/>
    </row>
    <row r="705" spans="5:6">
      <c r="E705" s="3"/>
      <c r="F705" s="3"/>
    </row>
    <row r="706" spans="5:6">
      <c r="E706" s="3"/>
      <c r="F706" s="3"/>
    </row>
    <row r="707" spans="5:6">
      <c r="E707" s="3"/>
      <c r="F707" s="3"/>
    </row>
    <row r="708" spans="5:6">
      <c r="E708" s="3"/>
      <c r="F708" s="3"/>
    </row>
    <row r="709" spans="5:6">
      <c r="E709" s="3"/>
      <c r="F709" s="3"/>
    </row>
    <row r="710" spans="5:6">
      <c r="E710" s="3"/>
      <c r="F710" s="3"/>
    </row>
    <row r="711" spans="5:6">
      <c r="E711" s="3"/>
      <c r="F711" s="3"/>
    </row>
    <row r="712" spans="5:6">
      <c r="E712" s="3"/>
      <c r="F712" s="3"/>
    </row>
    <row r="713" spans="5:6">
      <c r="E713" s="3"/>
      <c r="F713" s="3"/>
    </row>
    <row r="714" spans="5:6">
      <c r="E714" s="3"/>
      <c r="F714" s="3"/>
    </row>
    <row r="715" spans="5:6">
      <c r="E715" s="3"/>
      <c r="F715" s="3"/>
    </row>
    <row r="716" spans="5:6">
      <c r="E716" s="3"/>
      <c r="F716" s="3"/>
    </row>
    <row r="717" spans="5:6">
      <c r="E717" s="3"/>
      <c r="F717" s="3"/>
    </row>
    <row r="718" spans="5:6">
      <c r="E718" s="3"/>
      <c r="F718" s="3"/>
    </row>
    <row r="719" spans="5:6">
      <c r="E719" s="3"/>
      <c r="F719" s="3"/>
    </row>
    <row r="720" spans="5:6">
      <c r="E720" s="3"/>
      <c r="F720" s="3"/>
    </row>
    <row r="721" spans="5:6">
      <c r="E721" s="3"/>
      <c r="F721" s="3"/>
    </row>
    <row r="722" spans="5:6">
      <c r="E722" s="3"/>
      <c r="F722" s="3"/>
    </row>
    <row r="723" spans="5:6">
      <c r="E723" s="3"/>
      <c r="F723" s="3"/>
    </row>
    <row r="724" spans="5:6">
      <c r="E724" s="3"/>
      <c r="F724" s="3"/>
    </row>
    <row r="725" spans="5:6">
      <c r="E725" s="3"/>
      <c r="F725" s="3"/>
    </row>
    <row r="726" spans="5:6">
      <c r="E726" s="3"/>
      <c r="F726" s="3"/>
    </row>
    <row r="727" spans="5:6">
      <c r="E727" s="3"/>
      <c r="F727" s="3"/>
    </row>
    <row r="728" spans="5:6">
      <c r="E728" s="3"/>
      <c r="F728" s="3"/>
    </row>
    <row r="729" spans="5:6">
      <c r="E729" s="3"/>
      <c r="F729" s="3"/>
    </row>
    <row r="730" spans="5:6">
      <c r="E730" s="3"/>
      <c r="F730" s="3"/>
    </row>
    <row r="731" spans="5:6">
      <c r="E731" s="3"/>
      <c r="F731" s="3"/>
    </row>
    <row r="732" spans="5:6">
      <c r="E732" s="3"/>
      <c r="F732" s="3"/>
    </row>
    <row r="733" spans="5:6">
      <c r="E733" s="3"/>
      <c r="F733" s="3"/>
    </row>
    <row r="734" spans="5:6">
      <c r="E734" s="3"/>
      <c r="F734" s="3"/>
    </row>
    <row r="735" spans="5:6">
      <c r="E735" s="3"/>
      <c r="F735" s="3"/>
    </row>
    <row r="736" spans="5:6">
      <c r="E736" s="3"/>
      <c r="F736" s="3"/>
    </row>
    <row r="737" spans="5:6">
      <c r="E737" s="3"/>
      <c r="F737" s="3"/>
    </row>
    <row r="738" spans="5:6">
      <c r="E738" s="3"/>
      <c r="F738" s="3"/>
    </row>
    <row r="739" spans="5:6">
      <c r="E739" s="3"/>
      <c r="F739" s="3"/>
    </row>
    <row r="740" spans="5:6">
      <c r="E740" s="3"/>
      <c r="F740" s="3"/>
    </row>
    <row r="741" spans="5:6">
      <c r="E741" s="3"/>
      <c r="F741" s="3"/>
    </row>
    <row r="742" spans="5:6">
      <c r="E742" s="3"/>
      <c r="F742" s="3"/>
    </row>
    <row r="743" spans="5:6">
      <c r="E743" s="3"/>
      <c r="F743" s="3"/>
    </row>
    <row r="744" spans="5:6">
      <c r="E744" s="3"/>
      <c r="F744" s="3"/>
    </row>
    <row r="745" spans="5:6">
      <c r="E745" s="3"/>
      <c r="F745" s="3"/>
    </row>
    <row r="746" spans="5:6">
      <c r="E746" s="3"/>
      <c r="F746" s="3"/>
    </row>
    <row r="747" spans="5:6">
      <c r="E747" s="3"/>
      <c r="F747" s="3"/>
    </row>
    <row r="748" spans="5:6">
      <c r="E748" s="3"/>
      <c r="F748" s="3"/>
    </row>
    <row r="749" spans="5:6">
      <c r="E749" s="3"/>
      <c r="F749" s="3"/>
    </row>
    <row r="750" spans="5:6">
      <c r="E750" s="3"/>
      <c r="F750" s="3"/>
    </row>
    <row r="751" spans="5:6">
      <c r="E751" s="3"/>
      <c r="F751" s="3"/>
    </row>
    <row r="752" spans="5:6">
      <c r="E752" s="3"/>
      <c r="F752" s="3"/>
    </row>
    <row r="753" spans="5:6">
      <c r="E753" s="3"/>
      <c r="F753" s="3"/>
    </row>
    <row r="754" spans="5:6">
      <c r="E754" s="3"/>
      <c r="F754" s="3"/>
    </row>
    <row r="755" spans="5:6">
      <c r="E755" s="3"/>
      <c r="F755" s="3"/>
    </row>
    <row r="756" spans="5:6">
      <c r="E756" s="3"/>
      <c r="F756" s="3"/>
    </row>
    <row r="757" spans="5:6">
      <c r="E757" s="3"/>
      <c r="F757" s="3"/>
    </row>
    <row r="758" spans="5:6">
      <c r="E758" s="3"/>
      <c r="F758" s="3"/>
    </row>
    <row r="759" spans="5:6">
      <c r="E759" s="3"/>
      <c r="F759" s="3"/>
    </row>
    <row r="760" spans="5:6">
      <c r="E760" s="3"/>
      <c r="F760" s="3"/>
    </row>
    <row r="761" spans="5:6">
      <c r="E761" s="3"/>
      <c r="F761" s="3"/>
    </row>
    <row r="762" spans="5:6">
      <c r="E762" s="3"/>
      <c r="F762" s="3"/>
    </row>
    <row r="763" spans="5:6">
      <c r="E763" s="3"/>
      <c r="F763" s="3"/>
    </row>
    <row r="764" spans="5:6">
      <c r="E764" s="3"/>
      <c r="F764" s="3"/>
    </row>
    <row r="765" spans="5:6">
      <c r="E765" s="3"/>
      <c r="F765" s="3"/>
    </row>
    <row r="766" spans="5:6">
      <c r="E766" s="3"/>
      <c r="F766" s="3"/>
    </row>
    <row r="767" spans="5:6">
      <c r="E767" s="3"/>
      <c r="F767" s="3"/>
    </row>
    <row r="768" spans="5:6">
      <c r="E768" s="3"/>
      <c r="F768" s="3"/>
    </row>
    <row r="769" spans="5:6">
      <c r="E769" s="3"/>
      <c r="F769" s="3"/>
    </row>
    <row r="770" spans="5:6">
      <c r="E770" s="3"/>
      <c r="F770" s="3"/>
    </row>
    <row r="771" spans="5:6">
      <c r="E771" s="3"/>
      <c r="F771" s="3"/>
    </row>
    <row r="772" spans="5:6">
      <c r="E772" s="3"/>
      <c r="F772" s="3"/>
    </row>
    <row r="773" spans="5:6">
      <c r="E773" s="3"/>
      <c r="F773" s="3"/>
    </row>
    <row r="774" spans="5:6">
      <c r="E774" s="3"/>
      <c r="F774" s="3"/>
    </row>
    <row r="775" spans="5:6">
      <c r="E775" s="3"/>
      <c r="F775" s="3"/>
    </row>
    <row r="776" spans="5:6">
      <c r="E776" s="3"/>
      <c r="F776" s="3"/>
    </row>
    <row r="777" spans="5:6">
      <c r="E777" s="3"/>
      <c r="F777" s="3"/>
    </row>
    <row r="778" spans="5:6">
      <c r="E778" s="3"/>
      <c r="F778" s="3"/>
    </row>
    <row r="779" spans="5:6">
      <c r="E779" s="3"/>
      <c r="F779" s="3"/>
    </row>
    <row r="780" spans="5:6">
      <c r="E780" s="3"/>
      <c r="F780" s="3"/>
    </row>
    <row r="781" spans="5:6">
      <c r="E781" s="3"/>
      <c r="F781" s="3"/>
    </row>
    <row r="782" spans="5:6">
      <c r="E782" s="3"/>
      <c r="F782" s="3"/>
    </row>
    <row r="783" spans="5:6">
      <c r="E783" s="3"/>
      <c r="F783" s="3"/>
    </row>
    <row r="784" spans="5:6">
      <c r="E784" s="3"/>
      <c r="F784" s="3"/>
    </row>
    <row r="785" spans="5:6">
      <c r="E785" s="3"/>
      <c r="F785" s="3"/>
    </row>
    <row r="786" spans="5:6">
      <c r="E786" s="3"/>
      <c r="F786" s="3"/>
    </row>
    <row r="787" spans="5:6">
      <c r="E787" s="3"/>
      <c r="F787" s="3"/>
    </row>
    <row r="788" spans="5:6">
      <c r="E788" s="3"/>
      <c r="F788" s="3"/>
    </row>
    <row r="789" spans="5:6">
      <c r="E789" s="3"/>
      <c r="F789" s="3"/>
    </row>
    <row r="790" spans="5:6">
      <c r="E790" s="3"/>
      <c r="F790" s="3"/>
    </row>
    <row r="791" spans="5:6">
      <c r="E791" s="3"/>
      <c r="F791" s="3"/>
    </row>
    <row r="792" spans="5:6">
      <c r="E792" s="3"/>
      <c r="F792" s="3"/>
    </row>
    <row r="793" spans="5:6">
      <c r="E793" s="3"/>
      <c r="F793" s="3"/>
    </row>
    <row r="794" spans="5:6">
      <c r="E794" s="3"/>
      <c r="F794" s="3"/>
    </row>
    <row r="795" spans="5:6">
      <c r="E795" s="3"/>
      <c r="F795" s="3"/>
    </row>
    <row r="796" spans="5:6">
      <c r="E796" s="3"/>
      <c r="F796" s="3"/>
    </row>
    <row r="797" spans="5:6">
      <c r="E797" s="3"/>
      <c r="F797" s="3"/>
    </row>
    <row r="798" spans="5:6">
      <c r="E798" s="3"/>
      <c r="F798" s="3"/>
    </row>
    <row r="799" spans="5:6">
      <c r="E799" s="3"/>
      <c r="F799" s="3"/>
    </row>
    <row r="800" spans="5:6">
      <c r="E800" s="3"/>
      <c r="F800" s="3"/>
    </row>
    <row r="801" spans="5:6">
      <c r="E801" s="3"/>
      <c r="F801" s="3"/>
    </row>
    <row r="802" spans="5:6">
      <c r="E802" s="3"/>
      <c r="F802" s="3"/>
    </row>
    <row r="803" spans="5:6">
      <c r="E803" s="3"/>
      <c r="F803" s="3"/>
    </row>
    <row r="804" spans="5:6">
      <c r="E804" s="3"/>
      <c r="F804" s="3"/>
    </row>
    <row r="805" spans="5:6">
      <c r="E805" s="3"/>
      <c r="F805" s="3"/>
    </row>
    <row r="806" spans="5:6">
      <c r="E806" s="3"/>
      <c r="F806" s="3"/>
    </row>
    <row r="807" spans="5:6">
      <c r="E807" s="3"/>
      <c r="F807" s="3"/>
    </row>
    <row r="808" spans="5:6">
      <c r="E808" s="3"/>
      <c r="F808" s="3"/>
    </row>
    <row r="809" spans="5:6">
      <c r="E809" s="3"/>
      <c r="F809" s="3"/>
    </row>
    <row r="810" spans="5:6">
      <c r="E810" s="3"/>
      <c r="F810" s="3"/>
    </row>
    <row r="811" spans="5:6">
      <c r="E811" s="3"/>
      <c r="F811" s="3"/>
    </row>
    <row r="812" spans="5:6">
      <c r="E812" s="3"/>
      <c r="F812" s="3"/>
    </row>
    <row r="813" spans="5:6">
      <c r="E813" s="3"/>
      <c r="F813" s="3"/>
    </row>
    <row r="814" spans="5:6">
      <c r="E814" s="3"/>
      <c r="F814" s="3"/>
    </row>
    <row r="815" spans="5:6">
      <c r="E815" s="3"/>
      <c r="F815" s="3"/>
    </row>
    <row r="816" spans="5:6">
      <c r="E816" s="3"/>
      <c r="F816" s="3"/>
    </row>
    <row r="817" spans="5:6">
      <c r="E817" s="3"/>
      <c r="F817" s="3"/>
    </row>
    <row r="818" spans="5:6">
      <c r="E818" s="3"/>
      <c r="F818" s="3"/>
    </row>
    <row r="819" spans="5:6">
      <c r="E819" s="3"/>
      <c r="F819" s="3"/>
    </row>
    <row r="820" spans="5:6">
      <c r="E820" s="3"/>
      <c r="F820" s="3"/>
    </row>
  </sheetData>
  <sheetProtection selectLockedCells="1"/>
  <mergeCells count="2">
    <mergeCell ref="A2:G2"/>
    <mergeCell ref="A4:B4"/>
  </mergeCells>
  <phoneticPr fontId="25" type="noConversion"/>
  <dataValidations xWindow="1425" yWindow="578" count="2">
    <dataValidation type="list" allowBlank="1" showInputMessage="1" showErrorMessage="1" promptTitle="Rating Scale" prompt="2 = Fully Evident     _x000a_1 = Partially Evident_x000a_0 = No Evidence      " sqref="E6:F10 E12:F17 E48:F50 E19:F22 E36:F39 E52:F52 E24:F34" xr:uid="{00000000-0002-0000-0300-000000000000}">
      <formula1>"2,1,0 "</formula1>
    </dataValidation>
    <dataValidation type="list" allowBlank="1" showInputMessage="1" showErrorMessage="1" promptTitle="Rating Scale" prompt="2 = Fully Evident     _x000a_1 = Partially Evident_x000a_0 = No Evidence_x000a_NA = Not Applicable" sqref="E42:F46 E40:F40" xr:uid="{00000000-0002-0000-0300-000001000000}">
      <formula1>"2,1,0,NA"</formula1>
    </dataValidation>
  </dataValidations>
  <pageMargins left="0.25" right="0.25" top="0.75" bottom="0.75" header="0.3" footer="0.3"/>
  <pageSetup scale="49" fitToHeight="0" orientation="landscape" r:id="rId1"/>
  <headerFooter alignWithMargins="0">
    <oddHeader>&amp;L&amp;G&amp;C 
&amp;RSupplier Evaluation Worksheet</oddHeader>
    <oddFooter>&amp;LQuality Tab&amp;CFortive Confidential&amp;R&amp;P of &amp;N</oddFooter>
  </headerFooter>
  <rowBreaks count="5" manualBreakCount="5">
    <brk id="10" max="6" man="1"/>
    <brk id="17" max="6" man="1"/>
    <brk id="22" max="6" man="1"/>
    <brk id="34" max="6" man="1"/>
    <brk id="46" max="6" man="1"/>
  </rowBreaks>
  <customProperties>
    <customPr name="workbookAdvencedSettings" r:id="rId2"/>
    <customPr name="workbookExecutionSettings" r:id="rId3"/>
    <customPr name="workbookGatewaySettings" r:id="rId4"/>
  </customPropertie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784"/>
  <sheetViews>
    <sheetView showGridLines="0" zoomScaleNormal="100" workbookViewId="0">
      <selection activeCell="E17" sqref="E17"/>
    </sheetView>
  </sheetViews>
  <sheetFormatPr defaultRowHeight="12.5"/>
  <cols>
    <col min="1" max="1" width="5.54296875" style="1" customWidth="1"/>
    <col min="2" max="2" width="55.54296875" customWidth="1"/>
    <col min="3" max="3" width="75.54296875" customWidth="1"/>
    <col min="4" max="4" width="45.54296875" customWidth="1"/>
    <col min="5" max="6" width="11.54296875" style="7" customWidth="1"/>
    <col min="7" max="7" width="65.54296875" customWidth="1"/>
  </cols>
  <sheetData>
    <row r="1" spans="1:7" s="7" customFormat="1" ht="25.15" customHeight="1">
      <c r="A1" s="3"/>
      <c r="B1" s="6"/>
      <c r="C1" s="6"/>
      <c r="D1" s="6"/>
    </row>
    <row r="2" spans="1:7" s="155" customFormat="1" ht="30" customHeight="1">
      <c r="A2" s="308" t="s">
        <v>124</v>
      </c>
      <c r="B2" s="309"/>
      <c r="C2" s="309"/>
      <c r="D2" s="309"/>
      <c r="E2" s="309"/>
      <c r="F2" s="309"/>
      <c r="G2" s="310"/>
    </row>
    <row r="3" spans="1:7" s="127" customFormat="1" ht="12" customHeight="1" thickBot="1">
      <c r="A3" s="176"/>
      <c r="B3" s="161"/>
      <c r="C3" s="161"/>
      <c r="D3" s="161"/>
    </row>
    <row r="4" spans="1:7" s="127" customFormat="1" ht="35.15" customHeight="1">
      <c r="A4" s="304" t="s">
        <v>13</v>
      </c>
      <c r="B4" s="305"/>
      <c r="C4" s="239" t="s">
        <v>14</v>
      </c>
      <c r="D4" s="136" t="s">
        <v>15</v>
      </c>
      <c r="E4" s="212" t="s">
        <v>16</v>
      </c>
      <c r="F4" s="213" t="s">
        <v>17</v>
      </c>
      <c r="G4" s="138" t="s">
        <v>18</v>
      </c>
    </row>
    <row r="5" spans="1:7" s="161" customFormat="1" ht="15.5">
      <c r="A5" s="214"/>
      <c r="B5" s="177" t="s">
        <v>125</v>
      </c>
      <c r="C5" s="177"/>
      <c r="D5" s="177"/>
      <c r="E5" s="177"/>
      <c r="F5" s="177"/>
      <c r="G5" s="215"/>
    </row>
    <row r="6" spans="1:7" s="5" customFormat="1" ht="75.75" customHeight="1">
      <c r="A6" s="143">
        <v>1</v>
      </c>
      <c r="B6" s="173" t="s">
        <v>126</v>
      </c>
      <c r="C6" s="159" t="s">
        <v>127</v>
      </c>
      <c r="D6" s="160"/>
      <c r="E6" s="151"/>
      <c r="F6" s="151"/>
      <c r="G6" s="216"/>
    </row>
    <row r="7" spans="1:7" s="5" customFormat="1" ht="94.5" customHeight="1">
      <c r="A7" s="143">
        <v>2</v>
      </c>
      <c r="B7" s="158" t="s">
        <v>128</v>
      </c>
      <c r="C7" s="159" t="s">
        <v>129</v>
      </c>
      <c r="D7" s="311"/>
      <c r="E7" s="312"/>
      <c r="F7" s="312"/>
      <c r="G7" s="313"/>
    </row>
    <row r="8" spans="1:7" ht="45" customHeight="1">
      <c r="A8" s="217" t="s">
        <v>130</v>
      </c>
      <c r="B8" s="174" t="s">
        <v>131</v>
      </c>
      <c r="C8" s="159" t="s">
        <v>129</v>
      </c>
      <c r="D8" s="175"/>
      <c r="E8" s="151"/>
      <c r="F8" s="151"/>
      <c r="G8" s="218"/>
    </row>
    <row r="9" spans="1:7" ht="45" customHeight="1">
      <c r="A9" s="217" t="s">
        <v>132</v>
      </c>
      <c r="B9" s="174" t="s">
        <v>133</v>
      </c>
      <c r="C9" s="159" t="s">
        <v>129</v>
      </c>
      <c r="D9" s="175"/>
      <c r="E9" s="151"/>
      <c r="F9" s="151"/>
      <c r="G9" s="218"/>
    </row>
    <row r="10" spans="1:7" ht="45" customHeight="1">
      <c r="A10" s="217" t="s">
        <v>134</v>
      </c>
      <c r="B10" s="174" t="s">
        <v>135</v>
      </c>
      <c r="C10" s="159" t="s">
        <v>129</v>
      </c>
      <c r="D10" s="175"/>
      <c r="E10" s="175"/>
      <c r="F10" s="175"/>
      <c r="G10" s="218"/>
    </row>
    <row r="11" spans="1:7" ht="45" customHeight="1">
      <c r="A11" s="217" t="s">
        <v>136</v>
      </c>
      <c r="B11" s="174" t="s">
        <v>137</v>
      </c>
      <c r="C11" s="159" t="s">
        <v>129</v>
      </c>
      <c r="D11" s="175"/>
      <c r="E11" s="151"/>
      <c r="F11" s="151"/>
      <c r="G11" s="218"/>
    </row>
    <row r="12" spans="1:7" ht="45" customHeight="1">
      <c r="A12" s="217" t="s">
        <v>138</v>
      </c>
      <c r="B12" s="174" t="s">
        <v>139</v>
      </c>
      <c r="C12" s="159" t="s">
        <v>129</v>
      </c>
      <c r="D12" s="175"/>
      <c r="E12" s="151"/>
      <c r="F12" s="151"/>
      <c r="G12" s="218"/>
    </row>
    <row r="13" spans="1:7" ht="45" customHeight="1">
      <c r="A13" s="217" t="s">
        <v>140</v>
      </c>
      <c r="B13" s="174" t="s">
        <v>141</v>
      </c>
      <c r="C13" s="159" t="s">
        <v>129</v>
      </c>
      <c r="D13" s="175"/>
      <c r="E13" s="151"/>
      <c r="F13" s="151"/>
      <c r="G13" s="218"/>
    </row>
    <row r="14" spans="1:7" ht="45" customHeight="1">
      <c r="A14" s="217" t="s">
        <v>142</v>
      </c>
      <c r="B14" s="174" t="s">
        <v>143</v>
      </c>
      <c r="C14" s="159" t="s">
        <v>144</v>
      </c>
      <c r="D14" s="175"/>
      <c r="E14" s="151"/>
      <c r="F14" s="151"/>
      <c r="G14" s="218"/>
    </row>
    <row r="15" spans="1:7" ht="45" customHeight="1">
      <c r="A15" s="217" t="s">
        <v>145</v>
      </c>
      <c r="B15" s="174" t="s">
        <v>146</v>
      </c>
      <c r="C15" s="159" t="s">
        <v>147</v>
      </c>
      <c r="D15" s="175"/>
      <c r="E15" s="151"/>
      <c r="F15" s="151"/>
      <c r="G15" s="218"/>
    </row>
    <row r="16" spans="1:7" s="5" customFormat="1" ht="55.5" customHeight="1" thickBot="1">
      <c r="A16" s="144">
        <v>3</v>
      </c>
      <c r="B16" s="219" t="s">
        <v>148</v>
      </c>
      <c r="C16" s="208" t="s">
        <v>149</v>
      </c>
      <c r="D16" s="209"/>
      <c r="E16" s="153"/>
      <c r="F16" s="153"/>
      <c r="G16" s="220"/>
    </row>
    <row r="17" spans="5:6" ht="15.5">
      <c r="E17" s="211">
        <f>SUM(E6:E16)</f>
        <v>0</v>
      </c>
      <c r="F17" s="197">
        <f>SUM(F6:F16)</f>
        <v>0</v>
      </c>
    </row>
    <row r="18" spans="5:6" ht="25">
      <c r="E18" s="129" t="s">
        <v>22</v>
      </c>
      <c r="F18" s="129" t="s">
        <v>23</v>
      </c>
    </row>
    <row r="19" spans="5:6">
      <c r="E19" s="3"/>
      <c r="F19" s="3"/>
    </row>
    <row r="20" spans="5:6">
      <c r="E20" s="3"/>
      <c r="F20" s="3"/>
    </row>
    <row r="21" spans="5:6">
      <c r="E21" s="3"/>
      <c r="F21" s="3"/>
    </row>
    <row r="22" spans="5:6">
      <c r="E22" s="3"/>
      <c r="F22" s="3"/>
    </row>
    <row r="23" spans="5:6">
      <c r="E23" s="3"/>
      <c r="F23" s="3"/>
    </row>
    <row r="24" spans="5:6">
      <c r="E24" s="3"/>
      <c r="F24" s="3"/>
    </row>
    <row r="25" spans="5:6">
      <c r="E25" s="3"/>
      <c r="F25" s="3"/>
    </row>
    <row r="26" spans="5:6">
      <c r="E26" s="3"/>
      <c r="F26" s="3"/>
    </row>
    <row r="27" spans="5:6">
      <c r="E27" s="3"/>
      <c r="F27" s="3"/>
    </row>
    <row r="28" spans="5:6">
      <c r="E28" s="3"/>
      <c r="F28" s="3"/>
    </row>
    <row r="29" spans="5:6">
      <c r="E29" s="3"/>
      <c r="F29" s="3"/>
    </row>
    <row r="30" spans="5:6">
      <c r="E30" s="3"/>
      <c r="F30" s="3"/>
    </row>
    <row r="31" spans="5:6">
      <c r="E31" s="3"/>
      <c r="F31" s="3"/>
    </row>
    <row r="32" spans="5:6">
      <c r="E32" s="3"/>
      <c r="F32" s="3"/>
    </row>
    <row r="33" spans="5:6">
      <c r="E33" s="3"/>
      <c r="F33" s="3"/>
    </row>
    <row r="34" spans="5:6">
      <c r="E34" s="3"/>
      <c r="F34" s="3"/>
    </row>
    <row r="35" spans="5:6">
      <c r="E35" s="3"/>
      <c r="F35" s="3"/>
    </row>
    <row r="36" spans="5:6">
      <c r="E36" s="3"/>
      <c r="F36" s="3"/>
    </row>
    <row r="37" spans="5:6">
      <c r="E37" s="3"/>
      <c r="F37" s="3"/>
    </row>
    <row r="38" spans="5:6">
      <c r="E38" s="3"/>
      <c r="F38" s="3"/>
    </row>
    <row r="39" spans="5:6">
      <c r="E39" s="3"/>
      <c r="F39" s="3"/>
    </row>
    <row r="40" spans="5:6">
      <c r="E40" s="3"/>
      <c r="F40" s="3"/>
    </row>
    <row r="41" spans="5:6">
      <c r="E41" s="3"/>
      <c r="F41" s="3"/>
    </row>
    <row r="42" spans="5:6">
      <c r="E42" s="3"/>
      <c r="F42" s="3"/>
    </row>
    <row r="43" spans="5:6">
      <c r="E43" s="3"/>
      <c r="F43" s="3"/>
    </row>
    <row r="44" spans="5:6">
      <c r="E44" s="3"/>
      <c r="F44" s="3"/>
    </row>
    <row r="45" spans="5:6">
      <c r="E45" s="3"/>
      <c r="F45" s="3"/>
    </row>
    <row r="46" spans="5:6">
      <c r="E46" s="3"/>
      <c r="F46" s="3"/>
    </row>
    <row r="47" spans="5:6">
      <c r="E47" s="3"/>
      <c r="F47" s="3"/>
    </row>
    <row r="48" spans="5:6">
      <c r="E48" s="3"/>
      <c r="F48" s="3"/>
    </row>
    <row r="49" spans="5:6">
      <c r="E49" s="3"/>
      <c r="F49" s="3"/>
    </row>
    <row r="50" spans="5:6">
      <c r="E50" s="3"/>
      <c r="F50" s="3"/>
    </row>
    <row r="51" spans="5:6">
      <c r="E51" s="3"/>
      <c r="F51" s="3"/>
    </row>
    <row r="52" spans="5:6">
      <c r="E52" s="3"/>
      <c r="F52" s="3"/>
    </row>
    <row r="53" spans="5:6">
      <c r="E53" s="3"/>
      <c r="F53" s="3"/>
    </row>
    <row r="54" spans="5:6">
      <c r="E54" s="3"/>
      <c r="F54" s="3"/>
    </row>
    <row r="55" spans="5:6">
      <c r="E55" s="3"/>
      <c r="F55" s="3"/>
    </row>
    <row r="56" spans="5:6">
      <c r="E56" s="3"/>
      <c r="F56" s="3"/>
    </row>
    <row r="57" spans="5:6">
      <c r="E57" s="3"/>
      <c r="F57" s="3"/>
    </row>
    <row r="58" spans="5:6">
      <c r="E58" s="3"/>
      <c r="F58" s="3"/>
    </row>
    <row r="59" spans="5:6">
      <c r="E59" s="3"/>
      <c r="F59" s="3"/>
    </row>
    <row r="60" spans="5:6">
      <c r="E60" s="3"/>
      <c r="F60" s="3"/>
    </row>
    <row r="61" spans="5:6">
      <c r="E61" s="3"/>
      <c r="F61" s="3"/>
    </row>
    <row r="62" spans="5:6">
      <c r="E62" s="3"/>
      <c r="F62" s="3"/>
    </row>
    <row r="63" spans="5:6">
      <c r="E63" s="3"/>
      <c r="F63" s="3"/>
    </row>
    <row r="64" spans="5:6">
      <c r="E64" s="3"/>
      <c r="F64" s="3"/>
    </row>
    <row r="65" spans="5:6">
      <c r="E65" s="3"/>
      <c r="F65" s="3"/>
    </row>
    <row r="66" spans="5:6">
      <c r="E66" s="3"/>
      <c r="F66" s="3"/>
    </row>
    <row r="67" spans="5:6">
      <c r="E67" s="3"/>
      <c r="F67" s="3"/>
    </row>
    <row r="68" spans="5:6">
      <c r="E68" s="3"/>
      <c r="F68" s="3"/>
    </row>
    <row r="69" spans="5:6">
      <c r="E69" s="3"/>
      <c r="F69" s="3"/>
    </row>
    <row r="70" spans="5:6">
      <c r="E70" s="3"/>
      <c r="F70" s="3"/>
    </row>
    <row r="71" spans="5:6">
      <c r="E71" s="3"/>
      <c r="F71" s="3"/>
    </row>
    <row r="72" spans="5:6">
      <c r="E72" s="3"/>
      <c r="F72" s="3"/>
    </row>
    <row r="73" spans="5:6">
      <c r="E73" s="3"/>
      <c r="F73" s="3"/>
    </row>
    <row r="74" spans="5:6">
      <c r="E74" s="3"/>
      <c r="F74" s="3"/>
    </row>
    <row r="75" spans="5:6">
      <c r="E75" s="3"/>
      <c r="F75" s="3"/>
    </row>
    <row r="76" spans="5:6">
      <c r="E76" s="3"/>
      <c r="F76" s="3"/>
    </row>
    <row r="77" spans="5:6">
      <c r="E77" s="3"/>
      <c r="F77" s="3"/>
    </row>
    <row r="78" spans="5:6">
      <c r="E78" s="3"/>
      <c r="F78" s="3"/>
    </row>
    <row r="79" spans="5:6">
      <c r="E79" s="3"/>
      <c r="F79" s="3"/>
    </row>
    <row r="80" spans="5:6">
      <c r="E80" s="3"/>
      <c r="F80" s="3"/>
    </row>
    <row r="81" spans="5:6">
      <c r="E81" s="3"/>
      <c r="F81" s="3"/>
    </row>
    <row r="82" spans="5:6">
      <c r="E82" s="3"/>
      <c r="F82" s="3"/>
    </row>
    <row r="83" spans="5:6">
      <c r="E83" s="3"/>
      <c r="F83" s="3"/>
    </row>
    <row r="84" spans="5:6">
      <c r="E84" s="3"/>
      <c r="F84" s="3"/>
    </row>
    <row r="85" spans="5:6">
      <c r="E85" s="3"/>
      <c r="F85" s="3"/>
    </row>
    <row r="86" spans="5:6">
      <c r="E86" s="3"/>
      <c r="F86" s="3"/>
    </row>
    <row r="87" spans="5:6">
      <c r="E87" s="3"/>
      <c r="F87" s="3"/>
    </row>
    <row r="88" spans="5:6">
      <c r="E88" s="3"/>
      <c r="F88" s="3"/>
    </row>
    <row r="89" spans="5:6">
      <c r="E89" s="3"/>
      <c r="F89" s="3"/>
    </row>
    <row r="90" spans="5:6">
      <c r="E90" s="3"/>
      <c r="F90" s="3"/>
    </row>
    <row r="91" spans="5:6">
      <c r="E91" s="3"/>
      <c r="F91" s="3"/>
    </row>
    <row r="92" spans="5:6">
      <c r="E92" s="3"/>
      <c r="F92" s="3"/>
    </row>
    <row r="93" spans="5:6">
      <c r="E93" s="3"/>
      <c r="F93" s="3"/>
    </row>
    <row r="94" spans="5:6">
      <c r="E94" s="3"/>
      <c r="F94" s="3"/>
    </row>
    <row r="95" spans="5:6">
      <c r="E95" s="3"/>
      <c r="F95" s="3"/>
    </row>
    <row r="96" spans="5:6">
      <c r="E96" s="3"/>
      <c r="F96" s="3"/>
    </row>
    <row r="97" spans="5:6">
      <c r="E97" s="3"/>
      <c r="F97" s="3"/>
    </row>
    <row r="98" spans="5:6">
      <c r="E98" s="3"/>
      <c r="F98" s="3"/>
    </row>
    <row r="99" spans="5:6">
      <c r="E99" s="3"/>
      <c r="F99" s="3"/>
    </row>
    <row r="100" spans="5:6">
      <c r="E100" s="3"/>
      <c r="F100" s="3"/>
    </row>
    <row r="101" spans="5:6">
      <c r="E101" s="3"/>
      <c r="F101" s="3"/>
    </row>
    <row r="102" spans="5:6">
      <c r="E102" s="3"/>
      <c r="F102" s="3"/>
    </row>
    <row r="103" spans="5:6">
      <c r="E103" s="3"/>
      <c r="F103" s="3"/>
    </row>
    <row r="104" spans="5:6">
      <c r="E104" s="3"/>
      <c r="F104" s="3"/>
    </row>
    <row r="105" spans="5:6">
      <c r="E105" s="3"/>
      <c r="F105" s="3"/>
    </row>
    <row r="106" spans="5:6">
      <c r="E106" s="3"/>
      <c r="F106" s="3"/>
    </row>
    <row r="107" spans="5:6">
      <c r="E107" s="3"/>
      <c r="F107" s="3"/>
    </row>
    <row r="108" spans="5:6">
      <c r="E108" s="3"/>
      <c r="F108" s="3"/>
    </row>
    <row r="109" spans="5:6">
      <c r="E109" s="3"/>
      <c r="F109" s="3"/>
    </row>
    <row r="110" spans="5:6">
      <c r="E110" s="3"/>
      <c r="F110" s="3"/>
    </row>
    <row r="111" spans="5:6">
      <c r="E111" s="3"/>
      <c r="F111" s="3"/>
    </row>
    <row r="112" spans="5:6">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E124" s="3"/>
      <c r="F124" s="3"/>
    </row>
    <row r="125" spans="5:6">
      <c r="E125" s="3"/>
      <c r="F125" s="3"/>
    </row>
    <row r="126" spans="5:6">
      <c r="E126" s="3"/>
      <c r="F126" s="3"/>
    </row>
    <row r="127" spans="5:6">
      <c r="E127" s="3"/>
      <c r="F127" s="3"/>
    </row>
    <row r="128" spans="5:6">
      <c r="E128" s="3"/>
      <c r="F128" s="3"/>
    </row>
    <row r="129" spans="5:6">
      <c r="E129" s="3"/>
      <c r="F129" s="3"/>
    </row>
    <row r="130" spans="5:6">
      <c r="E130" s="3"/>
      <c r="F130" s="3"/>
    </row>
    <row r="131" spans="5:6">
      <c r="E131" s="3"/>
      <c r="F131" s="3"/>
    </row>
    <row r="132" spans="5:6">
      <c r="E132" s="3"/>
      <c r="F132" s="3"/>
    </row>
    <row r="133" spans="5:6">
      <c r="E133" s="3"/>
      <c r="F133" s="3"/>
    </row>
    <row r="134" spans="5:6">
      <c r="E134" s="3"/>
      <c r="F134" s="3"/>
    </row>
    <row r="135" spans="5:6">
      <c r="E135" s="3"/>
      <c r="F135" s="3"/>
    </row>
    <row r="136" spans="5:6">
      <c r="E136" s="3"/>
      <c r="F136" s="3"/>
    </row>
    <row r="137" spans="5:6">
      <c r="E137" s="3"/>
      <c r="F137" s="3"/>
    </row>
    <row r="138" spans="5:6">
      <c r="E138" s="3"/>
      <c r="F138" s="3"/>
    </row>
    <row r="139" spans="5:6">
      <c r="E139" s="3"/>
      <c r="F139" s="3"/>
    </row>
    <row r="140" spans="5:6">
      <c r="E140" s="3"/>
      <c r="F140" s="3"/>
    </row>
    <row r="141" spans="5:6">
      <c r="E141" s="3"/>
      <c r="F141" s="3"/>
    </row>
    <row r="142" spans="5:6">
      <c r="E142" s="3"/>
      <c r="F142" s="3"/>
    </row>
    <row r="143" spans="5:6">
      <c r="E143" s="3"/>
      <c r="F143" s="3"/>
    </row>
    <row r="144" spans="5:6">
      <c r="E144" s="3"/>
      <c r="F144" s="3"/>
    </row>
    <row r="145" spans="5:6">
      <c r="E145" s="3"/>
      <c r="F145" s="3"/>
    </row>
    <row r="146" spans="5:6">
      <c r="E146" s="3"/>
      <c r="F146" s="3"/>
    </row>
    <row r="147" spans="5:6">
      <c r="E147" s="3"/>
      <c r="F147" s="3"/>
    </row>
    <row r="148" spans="5:6">
      <c r="E148" s="3"/>
      <c r="F148" s="3"/>
    </row>
    <row r="149" spans="5:6">
      <c r="E149" s="3"/>
      <c r="F149" s="3"/>
    </row>
    <row r="150" spans="5:6">
      <c r="E150" s="3"/>
      <c r="F150" s="3"/>
    </row>
    <row r="151" spans="5:6">
      <c r="E151" s="3"/>
      <c r="F151" s="3"/>
    </row>
    <row r="152" spans="5:6">
      <c r="E152" s="3"/>
      <c r="F152" s="3"/>
    </row>
    <row r="153" spans="5:6">
      <c r="E153" s="3"/>
      <c r="F153" s="3"/>
    </row>
    <row r="154" spans="5:6">
      <c r="E154" s="3"/>
      <c r="F154" s="3"/>
    </row>
    <row r="155" spans="5:6">
      <c r="E155" s="3"/>
      <c r="F155" s="3"/>
    </row>
    <row r="156" spans="5:6">
      <c r="E156" s="3"/>
      <c r="F156" s="3"/>
    </row>
    <row r="157" spans="5:6">
      <c r="E157" s="3"/>
      <c r="F157" s="3"/>
    </row>
    <row r="158" spans="5:6">
      <c r="E158" s="3"/>
      <c r="F158" s="3"/>
    </row>
    <row r="159" spans="5:6">
      <c r="E159" s="3"/>
      <c r="F159" s="3"/>
    </row>
    <row r="160" spans="5:6">
      <c r="E160" s="3"/>
      <c r="F160" s="3"/>
    </row>
    <row r="161" spans="5:6">
      <c r="E161" s="3"/>
      <c r="F161" s="3"/>
    </row>
    <row r="162" spans="5:6">
      <c r="E162" s="3"/>
      <c r="F162" s="3"/>
    </row>
    <row r="163" spans="5:6">
      <c r="E163" s="3"/>
      <c r="F163" s="3"/>
    </row>
    <row r="164" spans="5:6">
      <c r="E164" s="3"/>
      <c r="F164" s="3"/>
    </row>
    <row r="165" spans="5:6">
      <c r="E165" s="3"/>
      <c r="F165" s="3"/>
    </row>
    <row r="166" spans="5:6">
      <c r="E166" s="3"/>
      <c r="F166" s="3"/>
    </row>
    <row r="167" spans="5:6">
      <c r="E167" s="3"/>
      <c r="F167" s="3"/>
    </row>
    <row r="168" spans="5:6">
      <c r="E168" s="3"/>
      <c r="F168" s="3"/>
    </row>
    <row r="169" spans="5:6">
      <c r="E169" s="3"/>
      <c r="F169" s="3"/>
    </row>
    <row r="170" spans="5:6">
      <c r="E170" s="3"/>
      <c r="F170" s="3"/>
    </row>
    <row r="171" spans="5:6">
      <c r="E171" s="3"/>
      <c r="F171" s="3"/>
    </row>
    <row r="172" spans="5:6">
      <c r="E172" s="3"/>
      <c r="F172" s="3"/>
    </row>
    <row r="173" spans="5:6">
      <c r="E173" s="3"/>
      <c r="F173" s="3"/>
    </row>
    <row r="174" spans="5:6">
      <c r="E174" s="3"/>
      <c r="F174" s="3"/>
    </row>
    <row r="175" spans="5:6">
      <c r="E175" s="3"/>
      <c r="F175" s="3"/>
    </row>
    <row r="176" spans="5:6">
      <c r="E176" s="3"/>
      <c r="F176" s="3"/>
    </row>
    <row r="177" spans="5:6">
      <c r="E177" s="3"/>
      <c r="F177" s="3"/>
    </row>
    <row r="178" spans="5:6">
      <c r="E178" s="3"/>
      <c r="F178" s="3"/>
    </row>
    <row r="179" spans="5:6">
      <c r="E179" s="3"/>
      <c r="F179" s="3"/>
    </row>
    <row r="180" spans="5:6">
      <c r="E180" s="3"/>
      <c r="F180" s="3"/>
    </row>
    <row r="181" spans="5:6">
      <c r="E181" s="3"/>
      <c r="F181" s="3"/>
    </row>
    <row r="182" spans="5:6">
      <c r="E182" s="3"/>
      <c r="F182" s="3"/>
    </row>
    <row r="183" spans="5:6">
      <c r="E183" s="3"/>
      <c r="F183" s="3"/>
    </row>
    <row r="184" spans="5:6">
      <c r="E184" s="3"/>
      <c r="F184" s="3"/>
    </row>
    <row r="185" spans="5:6">
      <c r="E185" s="3"/>
      <c r="F185" s="3"/>
    </row>
    <row r="186" spans="5:6">
      <c r="E186" s="3"/>
      <c r="F186" s="3"/>
    </row>
    <row r="187" spans="5:6">
      <c r="E187" s="3"/>
      <c r="F187" s="3"/>
    </row>
    <row r="188" spans="5:6">
      <c r="E188" s="3"/>
      <c r="F188" s="3"/>
    </row>
    <row r="189" spans="5:6">
      <c r="E189" s="3"/>
      <c r="F189" s="3"/>
    </row>
    <row r="190" spans="5:6">
      <c r="E190" s="3"/>
      <c r="F190" s="3"/>
    </row>
    <row r="191" spans="5:6">
      <c r="E191" s="3"/>
      <c r="F191" s="3"/>
    </row>
    <row r="192" spans="5:6">
      <c r="E192" s="3"/>
      <c r="F192" s="3"/>
    </row>
    <row r="193" spans="5:6">
      <c r="E193" s="3"/>
      <c r="F193" s="3"/>
    </row>
    <row r="194" spans="5:6">
      <c r="E194" s="3"/>
      <c r="F194" s="3"/>
    </row>
    <row r="195" spans="5:6">
      <c r="E195" s="3"/>
      <c r="F195" s="3"/>
    </row>
    <row r="196" spans="5:6">
      <c r="E196" s="3"/>
      <c r="F196" s="3"/>
    </row>
    <row r="197" spans="5:6">
      <c r="E197" s="3"/>
      <c r="F197" s="3"/>
    </row>
    <row r="198" spans="5:6">
      <c r="E198" s="3"/>
      <c r="F198" s="3"/>
    </row>
    <row r="199" spans="5:6">
      <c r="E199" s="3"/>
      <c r="F199" s="3"/>
    </row>
    <row r="200" spans="5:6">
      <c r="E200" s="3"/>
      <c r="F200" s="3"/>
    </row>
    <row r="201" spans="5:6">
      <c r="E201" s="3"/>
      <c r="F201" s="3"/>
    </row>
    <row r="202" spans="5:6">
      <c r="E202" s="3"/>
      <c r="F202" s="3"/>
    </row>
    <row r="203" spans="5:6">
      <c r="E203" s="3"/>
      <c r="F203" s="3"/>
    </row>
    <row r="204" spans="5:6">
      <c r="E204" s="3"/>
      <c r="F204" s="3"/>
    </row>
    <row r="205" spans="5:6">
      <c r="E205" s="3"/>
      <c r="F205" s="3"/>
    </row>
    <row r="206" spans="5:6">
      <c r="E206" s="3"/>
      <c r="F206" s="3"/>
    </row>
    <row r="207" spans="5:6">
      <c r="E207" s="3"/>
      <c r="F207" s="3"/>
    </row>
    <row r="208" spans="5:6">
      <c r="E208" s="3"/>
      <c r="F208" s="3"/>
    </row>
    <row r="209" spans="5:6">
      <c r="E209" s="3"/>
      <c r="F209" s="3"/>
    </row>
    <row r="210" spans="5:6">
      <c r="E210" s="3"/>
      <c r="F210" s="3"/>
    </row>
    <row r="211" spans="5:6">
      <c r="E211" s="3"/>
      <c r="F211" s="3"/>
    </row>
    <row r="212" spans="5:6">
      <c r="E212" s="3"/>
      <c r="F212" s="3"/>
    </row>
    <row r="213" spans="5:6">
      <c r="E213" s="3"/>
      <c r="F213" s="3"/>
    </row>
    <row r="214" spans="5:6">
      <c r="E214" s="3"/>
      <c r="F214" s="3"/>
    </row>
    <row r="215" spans="5:6">
      <c r="E215" s="3"/>
      <c r="F215" s="3"/>
    </row>
    <row r="216" spans="5:6">
      <c r="E216" s="3"/>
      <c r="F216" s="3"/>
    </row>
    <row r="217" spans="5:6">
      <c r="E217" s="3"/>
      <c r="F217" s="3"/>
    </row>
    <row r="218" spans="5:6">
      <c r="E218" s="3"/>
      <c r="F218" s="3"/>
    </row>
    <row r="219" spans="5:6">
      <c r="E219" s="3"/>
      <c r="F219" s="3"/>
    </row>
    <row r="220" spans="5:6">
      <c r="E220" s="3"/>
      <c r="F220" s="3"/>
    </row>
    <row r="221" spans="5:6">
      <c r="E221" s="3"/>
      <c r="F221" s="3"/>
    </row>
    <row r="222" spans="5:6">
      <c r="E222" s="3"/>
      <c r="F222" s="3"/>
    </row>
    <row r="223" spans="5:6">
      <c r="E223" s="3"/>
      <c r="F223" s="3"/>
    </row>
    <row r="224" spans="5:6">
      <c r="E224" s="3"/>
      <c r="F224" s="3"/>
    </row>
    <row r="225" spans="5:6">
      <c r="E225" s="3"/>
      <c r="F225" s="3"/>
    </row>
    <row r="226" spans="5:6">
      <c r="E226" s="3"/>
      <c r="F226" s="3"/>
    </row>
    <row r="227" spans="5:6">
      <c r="E227" s="3"/>
      <c r="F227" s="3"/>
    </row>
    <row r="228" spans="5:6">
      <c r="E228" s="3"/>
      <c r="F228" s="3"/>
    </row>
    <row r="229" spans="5:6">
      <c r="E229" s="3"/>
      <c r="F229" s="3"/>
    </row>
    <row r="230" spans="5:6">
      <c r="E230" s="3"/>
      <c r="F230" s="3"/>
    </row>
    <row r="231" spans="5:6">
      <c r="E231" s="3"/>
      <c r="F231" s="3"/>
    </row>
    <row r="232" spans="5:6">
      <c r="E232" s="3"/>
      <c r="F232" s="3"/>
    </row>
    <row r="233" spans="5:6">
      <c r="E233" s="3"/>
      <c r="F233" s="3"/>
    </row>
    <row r="234" spans="5:6">
      <c r="E234" s="3"/>
      <c r="F234" s="3"/>
    </row>
    <row r="235" spans="5:6">
      <c r="E235" s="3"/>
      <c r="F235" s="3"/>
    </row>
    <row r="236" spans="5:6">
      <c r="E236" s="3"/>
      <c r="F236" s="3"/>
    </row>
    <row r="237" spans="5:6">
      <c r="E237" s="3"/>
      <c r="F237" s="3"/>
    </row>
    <row r="238" spans="5:6">
      <c r="E238" s="3"/>
      <c r="F238" s="3"/>
    </row>
    <row r="239" spans="5:6">
      <c r="E239" s="3"/>
      <c r="F239" s="3"/>
    </row>
    <row r="240" spans="5:6">
      <c r="E240" s="3"/>
      <c r="F240" s="3"/>
    </row>
    <row r="241" spans="5:6">
      <c r="E241" s="3"/>
      <c r="F241" s="3"/>
    </row>
    <row r="242" spans="5:6">
      <c r="E242" s="3"/>
      <c r="F242" s="3"/>
    </row>
    <row r="243" spans="5:6">
      <c r="E243" s="3"/>
      <c r="F243" s="3"/>
    </row>
    <row r="244" spans="5:6">
      <c r="E244" s="3"/>
      <c r="F244" s="3"/>
    </row>
    <row r="245" spans="5:6">
      <c r="E245" s="3"/>
      <c r="F245" s="3"/>
    </row>
    <row r="246" spans="5:6">
      <c r="E246" s="3"/>
      <c r="F246" s="3"/>
    </row>
    <row r="247" spans="5:6">
      <c r="E247" s="3"/>
      <c r="F247" s="3"/>
    </row>
    <row r="248" spans="5:6">
      <c r="E248" s="3"/>
      <c r="F248" s="3"/>
    </row>
    <row r="249" spans="5:6">
      <c r="E249" s="3"/>
      <c r="F249" s="3"/>
    </row>
    <row r="250" spans="5:6">
      <c r="E250" s="3"/>
      <c r="F250" s="3"/>
    </row>
    <row r="251" spans="5:6">
      <c r="E251" s="3"/>
      <c r="F251" s="3"/>
    </row>
    <row r="252" spans="5:6">
      <c r="E252" s="3"/>
      <c r="F252" s="3"/>
    </row>
    <row r="253" spans="5:6">
      <c r="E253" s="3"/>
      <c r="F253" s="3"/>
    </row>
    <row r="254" spans="5:6">
      <c r="E254" s="3"/>
      <c r="F254" s="3"/>
    </row>
    <row r="255" spans="5:6">
      <c r="E255" s="3"/>
      <c r="F255" s="3"/>
    </row>
    <row r="256" spans="5:6">
      <c r="E256" s="3"/>
      <c r="F256" s="3"/>
    </row>
    <row r="257" spans="5:6">
      <c r="E257" s="3"/>
      <c r="F257" s="3"/>
    </row>
    <row r="258" spans="5:6">
      <c r="E258" s="3"/>
      <c r="F258" s="3"/>
    </row>
    <row r="259" spans="5:6">
      <c r="E259" s="3"/>
      <c r="F259" s="3"/>
    </row>
    <row r="260" spans="5:6">
      <c r="E260" s="3"/>
      <c r="F260" s="3"/>
    </row>
    <row r="261" spans="5:6">
      <c r="E261" s="3"/>
      <c r="F261" s="3"/>
    </row>
    <row r="262" spans="5:6">
      <c r="E262" s="3"/>
      <c r="F262" s="3"/>
    </row>
    <row r="263" spans="5:6">
      <c r="E263" s="3"/>
      <c r="F263" s="3"/>
    </row>
    <row r="264" spans="5:6">
      <c r="E264" s="3"/>
      <c r="F264" s="3"/>
    </row>
    <row r="265" spans="5:6">
      <c r="E265" s="3"/>
      <c r="F265" s="3"/>
    </row>
    <row r="266" spans="5:6">
      <c r="E266" s="3"/>
      <c r="F266" s="3"/>
    </row>
    <row r="267" spans="5:6">
      <c r="E267" s="3"/>
      <c r="F267" s="3"/>
    </row>
    <row r="268" spans="5:6">
      <c r="E268" s="3"/>
      <c r="F268" s="3"/>
    </row>
    <row r="269" spans="5:6">
      <c r="E269" s="3"/>
      <c r="F269" s="3"/>
    </row>
    <row r="270" spans="5:6">
      <c r="E270" s="3"/>
      <c r="F270" s="3"/>
    </row>
    <row r="271" spans="5:6">
      <c r="E271" s="3"/>
      <c r="F271" s="3"/>
    </row>
    <row r="272" spans="5:6">
      <c r="E272" s="3"/>
      <c r="F272" s="3"/>
    </row>
    <row r="273" spans="5:6">
      <c r="E273" s="3"/>
      <c r="F273" s="3"/>
    </row>
    <row r="274" spans="5:6">
      <c r="E274" s="3"/>
      <c r="F274" s="3"/>
    </row>
    <row r="275" spans="5:6">
      <c r="E275" s="3"/>
      <c r="F275" s="3"/>
    </row>
    <row r="276" spans="5:6">
      <c r="E276" s="3"/>
      <c r="F276" s="3"/>
    </row>
    <row r="277" spans="5:6">
      <c r="E277" s="3"/>
      <c r="F277" s="3"/>
    </row>
    <row r="278" spans="5:6">
      <c r="E278" s="3"/>
      <c r="F278" s="3"/>
    </row>
    <row r="279" spans="5:6">
      <c r="E279" s="3"/>
      <c r="F279" s="3"/>
    </row>
    <row r="280" spans="5:6">
      <c r="E280" s="3"/>
      <c r="F280" s="3"/>
    </row>
    <row r="281" spans="5:6">
      <c r="E281" s="3"/>
      <c r="F281" s="3"/>
    </row>
    <row r="282" spans="5:6">
      <c r="E282" s="3"/>
      <c r="F282" s="3"/>
    </row>
    <row r="283" spans="5:6">
      <c r="E283" s="3"/>
      <c r="F283" s="3"/>
    </row>
    <row r="284" spans="5:6">
      <c r="E284" s="3"/>
      <c r="F284" s="3"/>
    </row>
    <row r="285" spans="5:6">
      <c r="E285" s="3"/>
      <c r="F285" s="3"/>
    </row>
    <row r="286" spans="5:6">
      <c r="E286" s="3"/>
      <c r="F286" s="3"/>
    </row>
    <row r="287" spans="5:6">
      <c r="E287" s="3"/>
      <c r="F287" s="3"/>
    </row>
    <row r="288" spans="5:6">
      <c r="E288" s="3"/>
      <c r="F288" s="3"/>
    </row>
    <row r="289" spans="5:6">
      <c r="E289" s="3"/>
      <c r="F289" s="3"/>
    </row>
    <row r="290" spans="5:6">
      <c r="E290" s="3"/>
      <c r="F290" s="3"/>
    </row>
    <row r="291" spans="5:6">
      <c r="E291" s="3"/>
      <c r="F291" s="3"/>
    </row>
    <row r="292" spans="5:6">
      <c r="E292" s="3"/>
      <c r="F292" s="3"/>
    </row>
    <row r="293" spans="5:6">
      <c r="E293" s="3"/>
      <c r="F293" s="3"/>
    </row>
    <row r="294" spans="5:6">
      <c r="E294" s="3"/>
      <c r="F294" s="3"/>
    </row>
    <row r="295" spans="5:6">
      <c r="E295" s="3"/>
      <c r="F295" s="3"/>
    </row>
    <row r="296" spans="5:6">
      <c r="E296" s="3"/>
      <c r="F296" s="3"/>
    </row>
    <row r="297" spans="5:6">
      <c r="E297" s="3"/>
      <c r="F297" s="3"/>
    </row>
    <row r="298" spans="5:6">
      <c r="E298" s="3"/>
      <c r="F298" s="3"/>
    </row>
    <row r="299" spans="5:6">
      <c r="E299" s="3"/>
      <c r="F299" s="3"/>
    </row>
    <row r="300" spans="5:6">
      <c r="E300" s="3"/>
      <c r="F300" s="3"/>
    </row>
    <row r="301" spans="5:6">
      <c r="E301" s="3"/>
      <c r="F301" s="3"/>
    </row>
    <row r="302" spans="5:6">
      <c r="E302" s="3"/>
      <c r="F302" s="3"/>
    </row>
    <row r="303" spans="5:6">
      <c r="E303" s="3"/>
      <c r="F303" s="3"/>
    </row>
    <row r="304" spans="5:6">
      <c r="E304" s="3"/>
      <c r="F304" s="3"/>
    </row>
    <row r="305" spans="5:6">
      <c r="E305" s="3"/>
      <c r="F305" s="3"/>
    </row>
    <row r="306" spans="5:6">
      <c r="E306" s="3"/>
      <c r="F306" s="3"/>
    </row>
    <row r="307" spans="5:6">
      <c r="E307" s="3"/>
      <c r="F307" s="3"/>
    </row>
    <row r="308" spans="5:6">
      <c r="E308" s="3"/>
      <c r="F308" s="3"/>
    </row>
    <row r="309" spans="5:6">
      <c r="E309" s="3"/>
      <c r="F309" s="3"/>
    </row>
    <row r="310" spans="5:6">
      <c r="E310" s="3"/>
      <c r="F310" s="3"/>
    </row>
    <row r="311" spans="5:6">
      <c r="E311" s="3"/>
      <c r="F311" s="3"/>
    </row>
    <row r="312" spans="5:6">
      <c r="E312" s="3"/>
      <c r="F312" s="3"/>
    </row>
    <row r="313" spans="5:6">
      <c r="E313" s="3"/>
      <c r="F313" s="3"/>
    </row>
    <row r="314" spans="5:6">
      <c r="E314" s="3"/>
      <c r="F314" s="3"/>
    </row>
    <row r="315" spans="5:6">
      <c r="E315" s="3"/>
      <c r="F315" s="3"/>
    </row>
    <row r="316" spans="5:6">
      <c r="E316" s="3"/>
      <c r="F316" s="3"/>
    </row>
    <row r="317" spans="5:6">
      <c r="E317" s="3"/>
      <c r="F317" s="3"/>
    </row>
    <row r="318" spans="5:6">
      <c r="E318" s="3"/>
      <c r="F318" s="3"/>
    </row>
    <row r="319" spans="5:6">
      <c r="E319" s="3"/>
      <c r="F319" s="3"/>
    </row>
    <row r="320" spans="5:6">
      <c r="E320" s="3"/>
      <c r="F320" s="3"/>
    </row>
    <row r="321" spans="5:6">
      <c r="E321" s="3"/>
      <c r="F321" s="3"/>
    </row>
    <row r="322" spans="5:6">
      <c r="E322" s="3"/>
      <c r="F322" s="3"/>
    </row>
    <row r="323" spans="5:6">
      <c r="E323" s="3"/>
      <c r="F323" s="3"/>
    </row>
    <row r="324" spans="5:6">
      <c r="E324" s="3"/>
      <c r="F324" s="3"/>
    </row>
    <row r="325" spans="5:6">
      <c r="E325" s="3"/>
      <c r="F325" s="3"/>
    </row>
    <row r="326" spans="5:6">
      <c r="E326" s="3"/>
      <c r="F326" s="3"/>
    </row>
    <row r="327" spans="5:6">
      <c r="E327" s="3"/>
      <c r="F327" s="3"/>
    </row>
    <row r="328" spans="5:6">
      <c r="E328" s="3"/>
      <c r="F328" s="3"/>
    </row>
    <row r="329" spans="5:6">
      <c r="E329" s="3"/>
      <c r="F329" s="3"/>
    </row>
    <row r="330" spans="5:6">
      <c r="E330" s="3"/>
      <c r="F330" s="3"/>
    </row>
    <row r="331" spans="5:6">
      <c r="E331" s="3"/>
      <c r="F331" s="3"/>
    </row>
    <row r="332" spans="5:6">
      <c r="E332" s="3"/>
      <c r="F332" s="3"/>
    </row>
    <row r="333" spans="5:6">
      <c r="E333" s="3"/>
      <c r="F333" s="3"/>
    </row>
    <row r="334" spans="5:6">
      <c r="E334" s="3"/>
      <c r="F334" s="3"/>
    </row>
    <row r="335" spans="5:6">
      <c r="E335" s="3"/>
      <c r="F335" s="3"/>
    </row>
    <row r="336" spans="5:6">
      <c r="E336" s="3"/>
      <c r="F336" s="3"/>
    </row>
    <row r="337" spans="5:6">
      <c r="E337" s="3"/>
      <c r="F337" s="3"/>
    </row>
    <row r="338" spans="5:6">
      <c r="E338" s="3"/>
      <c r="F338" s="3"/>
    </row>
    <row r="339" spans="5:6">
      <c r="E339" s="3"/>
      <c r="F339" s="3"/>
    </row>
    <row r="340" spans="5:6">
      <c r="E340" s="3"/>
      <c r="F340" s="3"/>
    </row>
    <row r="341" spans="5:6">
      <c r="E341" s="3"/>
      <c r="F341" s="3"/>
    </row>
    <row r="342" spans="5:6">
      <c r="E342" s="3"/>
      <c r="F342" s="3"/>
    </row>
    <row r="343" spans="5:6">
      <c r="E343" s="3"/>
      <c r="F343" s="3"/>
    </row>
    <row r="344" spans="5:6">
      <c r="E344" s="3"/>
      <c r="F344" s="3"/>
    </row>
    <row r="345" spans="5:6">
      <c r="E345" s="3"/>
      <c r="F345" s="3"/>
    </row>
    <row r="346" spans="5:6">
      <c r="E346" s="3"/>
      <c r="F346" s="3"/>
    </row>
    <row r="347" spans="5:6">
      <c r="E347" s="3"/>
      <c r="F347" s="3"/>
    </row>
    <row r="348" spans="5:6">
      <c r="E348" s="3"/>
      <c r="F348" s="3"/>
    </row>
    <row r="349" spans="5:6">
      <c r="E349" s="3"/>
      <c r="F349" s="3"/>
    </row>
    <row r="350" spans="5:6">
      <c r="E350" s="3"/>
      <c r="F350" s="3"/>
    </row>
    <row r="351" spans="5:6">
      <c r="E351" s="3"/>
      <c r="F351" s="3"/>
    </row>
    <row r="352" spans="5:6">
      <c r="E352" s="3"/>
      <c r="F352" s="3"/>
    </row>
    <row r="353" spans="5:6">
      <c r="E353" s="3"/>
      <c r="F353" s="3"/>
    </row>
    <row r="354" spans="5:6">
      <c r="E354" s="3"/>
      <c r="F354" s="3"/>
    </row>
    <row r="355" spans="5:6">
      <c r="E355" s="3"/>
      <c r="F355" s="3"/>
    </row>
    <row r="356" spans="5:6">
      <c r="E356" s="3"/>
      <c r="F356" s="3"/>
    </row>
    <row r="357" spans="5:6">
      <c r="E357" s="3"/>
      <c r="F357" s="3"/>
    </row>
    <row r="358" spans="5:6">
      <c r="E358" s="3"/>
      <c r="F358" s="3"/>
    </row>
    <row r="359" spans="5:6">
      <c r="E359" s="3"/>
      <c r="F359" s="3"/>
    </row>
    <row r="360" spans="5:6">
      <c r="E360" s="3"/>
      <c r="F360" s="3"/>
    </row>
    <row r="361" spans="5:6">
      <c r="E361" s="3"/>
      <c r="F361" s="3"/>
    </row>
    <row r="362" spans="5:6">
      <c r="E362" s="3"/>
      <c r="F362" s="3"/>
    </row>
    <row r="363" spans="5:6">
      <c r="E363" s="3"/>
      <c r="F363" s="3"/>
    </row>
    <row r="364" spans="5:6">
      <c r="E364" s="3"/>
      <c r="F364" s="3"/>
    </row>
    <row r="365" spans="5:6">
      <c r="E365" s="3"/>
      <c r="F365" s="3"/>
    </row>
    <row r="366" spans="5:6">
      <c r="E366" s="3"/>
      <c r="F366" s="3"/>
    </row>
    <row r="367" spans="5:6">
      <c r="E367" s="3"/>
      <c r="F367" s="3"/>
    </row>
    <row r="368" spans="5:6">
      <c r="E368" s="3"/>
      <c r="F368" s="3"/>
    </row>
    <row r="369" spans="5:6">
      <c r="E369" s="3"/>
      <c r="F369" s="3"/>
    </row>
    <row r="370" spans="5:6">
      <c r="E370" s="3"/>
      <c r="F370" s="3"/>
    </row>
    <row r="371" spans="5:6">
      <c r="E371" s="3"/>
      <c r="F371" s="3"/>
    </row>
    <row r="372" spans="5:6">
      <c r="E372" s="3"/>
      <c r="F372" s="3"/>
    </row>
    <row r="373" spans="5:6">
      <c r="E373" s="3"/>
      <c r="F373" s="3"/>
    </row>
    <row r="374" spans="5:6">
      <c r="E374" s="3"/>
      <c r="F374" s="3"/>
    </row>
    <row r="375" spans="5:6">
      <c r="E375" s="3"/>
      <c r="F375" s="3"/>
    </row>
    <row r="376" spans="5:6">
      <c r="E376" s="3"/>
      <c r="F376" s="3"/>
    </row>
    <row r="377" spans="5:6">
      <c r="E377" s="3"/>
      <c r="F377" s="3"/>
    </row>
    <row r="378" spans="5:6">
      <c r="E378" s="3"/>
      <c r="F378" s="3"/>
    </row>
    <row r="379" spans="5:6">
      <c r="E379" s="3"/>
      <c r="F379" s="3"/>
    </row>
    <row r="380" spans="5:6">
      <c r="E380" s="3"/>
      <c r="F380" s="3"/>
    </row>
    <row r="381" spans="5:6">
      <c r="E381" s="3"/>
      <c r="F381" s="3"/>
    </row>
    <row r="382" spans="5:6">
      <c r="E382" s="3"/>
      <c r="F382" s="3"/>
    </row>
    <row r="383" spans="5:6">
      <c r="E383" s="3"/>
      <c r="F383" s="3"/>
    </row>
    <row r="384" spans="5:6">
      <c r="E384" s="3"/>
      <c r="F384" s="3"/>
    </row>
    <row r="385" spans="5:6">
      <c r="E385" s="3"/>
      <c r="F385" s="3"/>
    </row>
    <row r="386" spans="5:6">
      <c r="E386" s="3"/>
      <c r="F386" s="3"/>
    </row>
    <row r="387" spans="5:6">
      <c r="E387" s="3"/>
      <c r="F387" s="3"/>
    </row>
    <row r="388" spans="5:6">
      <c r="E388" s="3"/>
      <c r="F388" s="3"/>
    </row>
    <row r="389" spans="5:6">
      <c r="E389" s="3"/>
      <c r="F389" s="3"/>
    </row>
    <row r="390" spans="5:6">
      <c r="E390" s="3"/>
      <c r="F390" s="3"/>
    </row>
    <row r="391" spans="5:6">
      <c r="E391" s="3"/>
      <c r="F391" s="3"/>
    </row>
    <row r="392" spans="5:6">
      <c r="E392" s="3"/>
      <c r="F392" s="3"/>
    </row>
    <row r="393" spans="5:6">
      <c r="E393" s="3"/>
      <c r="F393" s="3"/>
    </row>
    <row r="394" spans="5:6">
      <c r="E394" s="3"/>
      <c r="F394" s="3"/>
    </row>
    <row r="395" spans="5:6">
      <c r="E395" s="3"/>
      <c r="F395" s="3"/>
    </row>
    <row r="396" spans="5:6">
      <c r="E396" s="3"/>
      <c r="F396" s="3"/>
    </row>
    <row r="397" spans="5:6">
      <c r="E397" s="3"/>
      <c r="F397" s="3"/>
    </row>
    <row r="398" spans="5:6">
      <c r="E398" s="3"/>
      <c r="F398" s="3"/>
    </row>
    <row r="399" spans="5:6">
      <c r="E399" s="3"/>
      <c r="F399" s="3"/>
    </row>
    <row r="400" spans="5:6">
      <c r="E400" s="3"/>
      <c r="F400" s="3"/>
    </row>
    <row r="401" spans="5:6">
      <c r="E401" s="3"/>
      <c r="F401" s="3"/>
    </row>
    <row r="402" spans="5:6">
      <c r="E402" s="3"/>
      <c r="F402" s="3"/>
    </row>
    <row r="403" spans="5:6">
      <c r="E403" s="3"/>
      <c r="F403" s="3"/>
    </row>
    <row r="404" spans="5:6">
      <c r="E404" s="3"/>
      <c r="F404" s="3"/>
    </row>
    <row r="405" spans="5:6">
      <c r="E405" s="3"/>
      <c r="F405" s="3"/>
    </row>
    <row r="406" spans="5:6">
      <c r="E406" s="3"/>
      <c r="F406" s="3"/>
    </row>
    <row r="407" spans="5:6">
      <c r="E407" s="3"/>
      <c r="F407" s="3"/>
    </row>
    <row r="408" spans="5:6">
      <c r="E408" s="3"/>
      <c r="F408" s="3"/>
    </row>
    <row r="409" spans="5:6">
      <c r="E409" s="3"/>
      <c r="F409" s="3"/>
    </row>
    <row r="410" spans="5:6">
      <c r="E410" s="3"/>
      <c r="F410" s="3"/>
    </row>
    <row r="411" spans="5:6">
      <c r="E411" s="3"/>
      <c r="F411" s="3"/>
    </row>
    <row r="412" spans="5:6">
      <c r="E412" s="3"/>
      <c r="F412" s="3"/>
    </row>
    <row r="413" spans="5:6">
      <c r="E413" s="3"/>
      <c r="F413" s="3"/>
    </row>
    <row r="414" spans="5:6">
      <c r="E414" s="3"/>
      <c r="F414" s="3"/>
    </row>
    <row r="415" spans="5:6">
      <c r="E415" s="3"/>
      <c r="F415" s="3"/>
    </row>
    <row r="416" spans="5:6">
      <c r="E416" s="3"/>
      <c r="F416" s="3"/>
    </row>
    <row r="417" spans="5:6">
      <c r="E417" s="3"/>
      <c r="F417" s="3"/>
    </row>
    <row r="418" spans="5:6">
      <c r="E418" s="3"/>
      <c r="F418" s="3"/>
    </row>
    <row r="419" spans="5:6">
      <c r="E419" s="3"/>
      <c r="F419" s="3"/>
    </row>
    <row r="420" spans="5:6">
      <c r="E420" s="3"/>
      <c r="F420" s="3"/>
    </row>
    <row r="421" spans="5:6">
      <c r="E421" s="3"/>
      <c r="F421" s="3"/>
    </row>
    <row r="422" spans="5:6">
      <c r="E422" s="3"/>
      <c r="F422" s="3"/>
    </row>
    <row r="423" spans="5:6">
      <c r="E423" s="3"/>
      <c r="F423" s="3"/>
    </row>
    <row r="424" spans="5:6">
      <c r="E424" s="3"/>
      <c r="F424" s="3"/>
    </row>
    <row r="425" spans="5:6">
      <c r="E425" s="3"/>
      <c r="F425" s="3"/>
    </row>
    <row r="426" spans="5:6">
      <c r="E426" s="3"/>
      <c r="F426" s="3"/>
    </row>
    <row r="427" spans="5:6">
      <c r="E427" s="3"/>
      <c r="F427" s="3"/>
    </row>
    <row r="428" spans="5:6">
      <c r="E428" s="3"/>
      <c r="F428" s="3"/>
    </row>
    <row r="429" spans="5:6">
      <c r="E429" s="3"/>
      <c r="F429" s="3"/>
    </row>
    <row r="430" spans="5:6">
      <c r="E430" s="3"/>
      <c r="F430" s="3"/>
    </row>
    <row r="431" spans="5:6">
      <c r="E431" s="3"/>
      <c r="F431" s="3"/>
    </row>
    <row r="432" spans="5:6">
      <c r="E432" s="3"/>
      <c r="F432" s="3"/>
    </row>
    <row r="433" spans="5:6">
      <c r="E433" s="3"/>
      <c r="F433" s="3"/>
    </row>
    <row r="434" spans="5:6">
      <c r="E434" s="3"/>
      <c r="F434" s="3"/>
    </row>
    <row r="435" spans="5:6">
      <c r="E435" s="3"/>
      <c r="F435" s="3"/>
    </row>
    <row r="436" spans="5:6">
      <c r="E436" s="3"/>
      <c r="F436" s="3"/>
    </row>
    <row r="437" spans="5:6">
      <c r="E437" s="3"/>
      <c r="F437" s="3"/>
    </row>
    <row r="438" spans="5:6">
      <c r="E438" s="3"/>
      <c r="F438" s="3"/>
    </row>
    <row r="439" spans="5:6">
      <c r="E439" s="3"/>
      <c r="F439" s="3"/>
    </row>
    <row r="440" spans="5:6">
      <c r="E440" s="3"/>
      <c r="F440" s="3"/>
    </row>
    <row r="441" spans="5:6">
      <c r="E441" s="3"/>
      <c r="F441" s="3"/>
    </row>
    <row r="442" spans="5:6">
      <c r="E442" s="3"/>
      <c r="F442" s="3"/>
    </row>
    <row r="443" spans="5:6">
      <c r="E443" s="3"/>
      <c r="F443" s="3"/>
    </row>
    <row r="444" spans="5:6">
      <c r="E444" s="3"/>
      <c r="F444" s="3"/>
    </row>
    <row r="445" spans="5:6">
      <c r="E445" s="3"/>
      <c r="F445" s="3"/>
    </row>
    <row r="446" spans="5:6">
      <c r="E446" s="3"/>
      <c r="F446" s="3"/>
    </row>
    <row r="447" spans="5:6">
      <c r="E447" s="3"/>
      <c r="F447" s="3"/>
    </row>
    <row r="448" spans="5:6">
      <c r="E448" s="3"/>
      <c r="F448" s="3"/>
    </row>
    <row r="449" spans="5:6">
      <c r="E449" s="3"/>
      <c r="F449" s="3"/>
    </row>
    <row r="450" spans="5:6">
      <c r="E450" s="3"/>
      <c r="F450" s="3"/>
    </row>
    <row r="451" spans="5:6">
      <c r="E451" s="3"/>
      <c r="F451" s="3"/>
    </row>
    <row r="452" spans="5:6">
      <c r="E452" s="3"/>
      <c r="F452" s="3"/>
    </row>
    <row r="453" spans="5:6">
      <c r="E453" s="3"/>
      <c r="F453" s="3"/>
    </row>
    <row r="454" spans="5:6">
      <c r="E454" s="3"/>
      <c r="F454" s="3"/>
    </row>
    <row r="455" spans="5:6">
      <c r="E455" s="3"/>
      <c r="F455" s="3"/>
    </row>
    <row r="456" spans="5:6">
      <c r="E456" s="3"/>
      <c r="F456" s="3"/>
    </row>
    <row r="457" spans="5:6">
      <c r="E457" s="3"/>
      <c r="F457" s="3"/>
    </row>
    <row r="458" spans="5:6">
      <c r="E458" s="3"/>
      <c r="F458" s="3"/>
    </row>
    <row r="459" spans="5:6">
      <c r="E459" s="3"/>
      <c r="F459" s="3"/>
    </row>
    <row r="460" spans="5:6">
      <c r="E460" s="3"/>
      <c r="F460" s="3"/>
    </row>
    <row r="461" spans="5:6">
      <c r="E461" s="3"/>
      <c r="F461" s="3"/>
    </row>
    <row r="462" spans="5:6">
      <c r="E462" s="3"/>
      <c r="F462" s="3"/>
    </row>
    <row r="463" spans="5:6">
      <c r="E463" s="3"/>
      <c r="F463" s="3"/>
    </row>
    <row r="464" spans="5:6">
      <c r="E464" s="3"/>
      <c r="F464" s="3"/>
    </row>
    <row r="465" spans="5:6">
      <c r="E465" s="3"/>
      <c r="F465" s="3"/>
    </row>
    <row r="466" spans="5:6">
      <c r="E466" s="3"/>
      <c r="F466" s="3"/>
    </row>
    <row r="467" spans="5:6">
      <c r="E467" s="3"/>
      <c r="F467" s="3"/>
    </row>
    <row r="468" spans="5:6">
      <c r="E468" s="3"/>
      <c r="F468" s="3"/>
    </row>
    <row r="469" spans="5:6">
      <c r="E469" s="3"/>
      <c r="F469" s="3"/>
    </row>
    <row r="470" spans="5:6">
      <c r="E470" s="3"/>
      <c r="F470" s="3"/>
    </row>
    <row r="471" spans="5:6">
      <c r="E471" s="3"/>
      <c r="F471" s="3"/>
    </row>
    <row r="472" spans="5:6">
      <c r="E472" s="3"/>
      <c r="F472" s="3"/>
    </row>
    <row r="473" spans="5:6">
      <c r="E473" s="3"/>
      <c r="F473" s="3"/>
    </row>
    <row r="474" spans="5:6">
      <c r="E474" s="3"/>
      <c r="F474" s="3"/>
    </row>
    <row r="475" spans="5:6">
      <c r="E475" s="3"/>
      <c r="F475" s="3"/>
    </row>
    <row r="476" spans="5:6">
      <c r="E476" s="3"/>
      <c r="F476" s="3"/>
    </row>
    <row r="477" spans="5:6">
      <c r="E477" s="3"/>
      <c r="F477" s="3"/>
    </row>
    <row r="478" spans="5:6">
      <c r="E478" s="3"/>
      <c r="F478" s="3"/>
    </row>
    <row r="479" spans="5:6">
      <c r="E479" s="3"/>
      <c r="F479" s="3"/>
    </row>
    <row r="480" spans="5:6">
      <c r="E480" s="3"/>
      <c r="F480" s="3"/>
    </row>
    <row r="481" spans="5:6">
      <c r="E481" s="3"/>
      <c r="F481" s="3"/>
    </row>
    <row r="482" spans="5:6">
      <c r="E482" s="3"/>
      <c r="F482" s="3"/>
    </row>
    <row r="483" spans="5:6">
      <c r="E483" s="3"/>
      <c r="F483" s="3"/>
    </row>
    <row r="484" spans="5:6">
      <c r="E484" s="3"/>
      <c r="F484" s="3"/>
    </row>
    <row r="485" spans="5:6">
      <c r="E485" s="3"/>
      <c r="F485" s="3"/>
    </row>
    <row r="486" spans="5:6">
      <c r="E486" s="3"/>
      <c r="F486" s="3"/>
    </row>
    <row r="487" spans="5:6">
      <c r="E487" s="3"/>
      <c r="F487" s="3"/>
    </row>
    <row r="488" spans="5:6">
      <c r="E488" s="3"/>
      <c r="F488" s="3"/>
    </row>
    <row r="489" spans="5:6">
      <c r="E489" s="3"/>
      <c r="F489" s="3"/>
    </row>
    <row r="490" spans="5:6">
      <c r="E490" s="3"/>
      <c r="F490" s="3"/>
    </row>
    <row r="491" spans="5:6">
      <c r="E491" s="3"/>
      <c r="F491" s="3"/>
    </row>
    <row r="492" spans="5:6">
      <c r="E492" s="3"/>
      <c r="F492" s="3"/>
    </row>
    <row r="493" spans="5:6">
      <c r="E493" s="3"/>
      <c r="F493" s="3"/>
    </row>
    <row r="494" spans="5:6">
      <c r="E494" s="3"/>
      <c r="F494" s="3"/>
    </row>
    <row r="495" spans="5:6">
      <c r="E495" s="3"/>
      <c r="F495" s="3"/>
    </row>
    <row r="496" spans="5:6">
      <c r="E496" s="3"/>
      <c r="F496" s="3"/>
    </row>
    <row r="497" spans="5:6">
      <c r="E497" s="3"/>
      <c r="F497" s="3"/>
    </row>
    <row r="498" spans="5:6">
      <c r="E498" s="3"/>
      <c r="F498" s="3"/>
    </row>
    <row r="499" spans="5:6">
      <c r="E499" s="3"/>
      <c r="F499" s="3"/>
    </row>
    <row r="500" spans="5:6">
      <c r="E500" s="3"/>
      <c r="F500" s="3"/>
    </row>
    <row r="501" spans="5:6">
      <c r="E501" s="3"/>
      <c r="F501" s="3"/>
    </row>
    <row r="502" spans="5:6">
      <c r="E502" s="3"/>
      <c r="F502" s="3"/>
    </row>
    <row r="503" spans="5:6">
      <c r="E503" s="3"/>
      <c r="F503" s="3"/>
    </row>
    <row r="504" spans="5:6">
      <c r="E504" s="3"/>
      <c r="F504" s="3"/>
    </row>
    <row r="505" spans="5:6">
      <c r="E505" s="3"/>
      <c r="F505" s="3"/>
    </row>
    <row r="506" spans="5:6">
      <c r="E506" s="3"/>
      <c r="F506" s="3"/>
    </row>
    <row r="507" spans="5:6">
      <c r="E507" s="3"/>
      <c r="F507" s="3"/>
    </row>
    <row r="508" spans="5:6">
      <c r="E508" s="3"/>
      <c r="F508" s="3"/>
    </row>
    <row r="509" spans="5:6">
      <c r="E509" s="3"/>
      <c r="F509" s="3"/>
    </row>
    <row r="510" spans="5:6">
      <c r="E510" s="3"/>
      <c r="F510" s="3"/>
    </row>
    <row r="511" spans="5:6">
      <c r="E511" s="3"/>
      <c r="F511" s="3"/>
    </row>
    <row r="512" spans="5:6">
      <c r="E512" s="3"/>
      <c r="F512" s="3"/>
    </row>
    <row r="513" spans="5:6">
      <c r="E513" s="3"/>
      <c r="F513" s="3"/>
    </row>
    <row r="514" spans="5:6">
      <c r="E514" s="3"/>
      <c r="F514" s="3"/>
    </row>
    <row r="515" spans="5:6">
      <c r="E515" s="3"/>
      <c r="F515" s="3"/>
    </row>
    <row r="516" spans="5:6">
      <c r="E516" s="3"/>
      <c r="F516" s="3"/>
    </row>
    <row r="517" spans="5:6">
      <c r="E517" s="3"/>
      <c r="F517" s="3"/>
    </row>
    <row r="518" spans="5:6">
      <c r="E518" s="3"/>
      <c r="F518" s="3"/>
    </row>
    <row r="519" spans="5:6">
      <c r="E519" s="3"/>
      <c r="F519" s="3"/>
    </row>
    <row r="520" spans="5:6">
      <c r="E520" s="3"/>
      <c r="F520" s="3"/>
    </row>
    <row r="521" spans="5:6">
      <c r="E521" s="3"/>
      <c r="F521" s="3"/>
    </row>
    <row r="522" spans="5:6">
      <c r="E522" s="3"/>
      <c r="F522" s="3"/>
    </row>
    <row r="523" spans="5:6">
      <c r="E523" s="3"/>
      <c r="F523" s="3"/>
    </row>
    <row r="524" spans="5:6">
      <c r="E524" s="3"/>
      <c r="F524" s="3"/>
    </row>
    <row r="525" spans="5:6">
      <c r="E525" s="3"/>
      <c r="F525" s="3"/>
    </row>
    <row r="526" spans="5:6">
      <c r="E526" s="3"/>
      <c r="F526" s="3"/>
    </row>
    <row r="527" spans="5:6">
      <c r="E527" s="3"/>
      <c r="F527" s="3"/>
    </row>
    <row r="528" spans="5:6">
      <c r="E528" s="3"/>
      <c r="F528" s="3"/>
    </row>
    <row r="529" spans="5:6">
      <c r="E529" s="3"/>
      <c r="F529" s="3"/>
    </row>
    <row r="530" spans="5:6">
      <c r="E530" s="3"/>
      <c r="F530" s="3"/>
    </row>
    <row r="531" spans="5:6">
      <c r="E531" s="3"/>
      <c r="F531" s="3"/>
    </row>
    <row r="532" spans="5:6">
      <c r="E532" s="3"/>
      <c r="F532" s="3"/>
    </row>
    <row r="533" spans="5:6">
      <c r="E533" s="3"/>
      <c r="F533" s="3"/>
    </row>
    <row r="534" spans="5:6">
      <c r="E534" s="3"/>
      <c r="F534" s="3"/>
    </row>
    <row r="535" spans="5:6">
      <c r="E535" s="3"/>
      <c r="F535" s="3"/>
    </row>
    <row r="536" spans="5:6">
      <c r="E536" s="3"/>
      <c r="F536" s="3"/>
    </row>
    <row r="537" spans="5:6">
      <c r="E537" s="3"/>
      <c r="F537" s="3"/>
    </row>
    <row r="538" spans="5:6">
      <c r="E538" s="3"/>
      <c r="F538" s="3"/>
    </row>
    <row r="539" spans="5:6">
      <c r="E539" s="3"/>
      <c r="F539" s="3"/>
    </row>
    <row r="540" spans="5:6">
      <c r="E540" s="3"/>
      <c r="F540" s="3"/>
    </row>
    <row r="541" spans="5:6">
      <c r="E541" s="3"/>
      <c r="F541" s="3"/>
    </row>
    <row r="542" spans="5:6">
      <c r="E542" s="3"/>
      <c r="F542" s="3"/>
    </row>
    <row r="543" spans="5:6">
      <c r="E543" s="3"/>
      <c r="F543" s="3"/>
    </row>
    <row r="544" spans="5:6">
      <c r="E544" s="3"/>
      <c r="F544" s="3"/>
    </row>
    <row r="545" spans="5:6">
      <c r="E545" s="3"/>
      <c r="F545" s="3"/>
    </row>
    <row r="546" spans="5:6">
      <c r="E546" s="3"/>
      <c r="F546" s="3"/>
    </row>
    <row r="547" spans="5:6">
      <c r="E547" s="3"/>
      <c r="F547" s="3"/>
    </row>
    <row r="548" spans="5:6">
      <c r="E548" s="3"/>
      <c r="F548" s="3"/>
    </row>
    <row r="549" spans="5:6">
      <c r="E549" s="3"/>
      <c r="F549" s="3"/>
    </row>
    <row r="550" spans="5:6">
      <c r="E550" s="3"/>
      <c r="F550" s="3"/>
    </row>
    <row r="551" spans="5:6">
      <c r="E551" s="3"/>
      <c r="F551" s="3"/>
    </row>
    <row r="552" spans="5:6">
      <c r="E552" s="3"/>
      <c r="F552" s="3"/>
    </row>
    <row r="553" spans="5:6">
      <c r="E553" s="3"/>
      <c r="F553" s="3"/>
    </row>
    <row r="554" spans="5:6">
      <c r="E554" s="3"/>
      <c r="F554" s="3"/>
    </row>
    <row r="555" spans="5:6">
      <c r="E555" s="3"/>
      <c r="F555" s="3"/>
    </row>
    <row r="556" spans="5:6">
      <c r="E556" s="3"/>
      <c r="F556" s="3"/>
    </row>
    <row r="557" spans="5:6">
      <c r="E557" s="3"/>
      <c r="F557" s="3"/>
    </row>
    <row r="558" spans="5:6">
      <c r="E558" s="3"/>
      <c r="F558" s="3"/>
    </row>
    <row r="559" spans="5:6">
      <c r="E559" s="3"/>
      <c r="F559" s="3"/>
    </row>
    <row r="560" spans="5:6">
      <c r="E560" s="3"/>
      <c r="F560" s="3"/>
    </row>
    <row r="561" spans="5:6">
      <c r="E561" s="3"/>
      <c r="F561" s="3"/>
    </row>
    <row r="562" spans="5:6">
      <c r="E562" s="3"/>
      <c r="F562" s="3"/>
    </row>
    <row r="563" spans="5:6">
      <c r="E563" s="3"/>
      <c r="F563" s="3"/>
    </row>
    <row r="564" spans="5:6">
      <c r="E564" s="3"/>
      <c r="F564" s="3"/>
    </row>
    <row r="565" spans="5:6">
      <c r="E565" s="3"/>
      <c r="F565" s="3"/>
    </row>
    <row r="566" spans="5:6">
      <c r="E566" s="3"/>
      <c r="F566" s="3"/>
    </row>
    <row r="567" spans="5:6">
      <c r="E567" s="3"/>
      <c r="F567" s="3"/>
    </row>
    <row r="568" spans="5:6">
      <c r="E568" s="3"/>
      <c r="F568" s="3"/>
    </row>
    <row r="569" spans="5:6">
      <c r="E569" s="3"/>
      <c r="F569" s="3"/>
    </row>
    <row r="570" spans="5:6">
      <c r="E570" s="3"/>
      <c r="F570" s="3"/>
    </row>
    <row r="571" spans="5:6">
      <c r="E571" s="3"/>
      <c r="F571" s="3"/>
    </row>
    <row r="572" spans="5:6">
      <c r="E572" s="3"/>
      <c r="F572" s="3"/>
    </row>
    <row r="573" spans="5:6">
      <c r="E573" s="3"/>
      <c r="F573" s="3"/>
    </row>
    <row r="574" spans="5:6">
      <c r="E574" s="3"/>
      <c r="F574" s="3"/>
    </row>
    <row r="575" spans="5:6">
      <c r="E575" s="3"/>
      <c r="F575" s="3"/>
    </row>
    <row r="576" spans="5:6">
      <c r="E576" s="3"/>
      <c r="F576" s="3"/>
    </row>
    <row r="577" spans="5:6">
      <c r="E577" s="3"/>
      <c r="F577" s="3"/>
    </row>
    <row r="578" spans="5:6">
      <c r="E578" s="3"/>
      <c r="F578" s="3"/>
    </row>
    <row r="579" spans="5:6">
      <c r="E579" s="3"/>
      <c r="F579" s="3"/>
    </row>
    <row r="580" spans="5:6">
      <c r="E580" s="3"/>
      <c r="F580" s="3"/>
    </row>
    <row r="581" spans="5:6">
      <c r="E581" s="3"/>
      <c r="F581" s="3"/>
    </row>
    <row r="582" spans="5:6">
      <c r="E582" s="3"/>
      <c r="F582" s="3"/>
    </row>
    <row r="583" spans="5:6">
      <c r="E583" s="3"/>
      <c r="F583" s="3"/>
    </row>
    <row r="584" spans="5:6">
      <c r="E584" s="3"/>
      <c r="F584" s="3"/>
    </row>
    <row r="585" spans="5:6">
      <c r="E585" s="3"/>
      <c r="F585" s="3"/>
    </row>
    <row r="586" spans="5:6">
      <c r="E586" s="3"/>
      <c r="F586" s="3"/>
    </row>
    <row r="587" spans="5:6">
      <c r="E587" s="3"/>
      <c r="F587" s="3"/>
    </row>
    <row r="588" spans="5:6">
      <c r="E588" s="3"/>
      <c r="F588" s="3"/>
    </row>
    <row r="589" spans="5:6">
      <c r="E589" s="3"/>
      <c r="F589" s="3"/>
    </row>
    <row r="590" spans="5:6">
      <c r="E590" s="3"/>
      <c r="F590" s="3"/>
    </row>
    <row r="591" spans="5:6">
      <c r="E591" s="3"/>
      <c r="F591" s="3"/>
    </row>
    <row r="592" spans="5:6">
      <c r="E592" s="3"/>
      <c r="F592" s="3"/>
    </row>
    <row r="593" spans="5:6">
      <c r="E593" s="3"/>
      <c r="F593" s="3"/>
    </row>
    <row r="594" spans="5:6">
      <c r="E594" s="3"/>
      <c r="F594" s="3"/>
    </row>
    <row r="595" spans="5:6">
      <c r="E595" s="3"/>
      <c r="F595" s="3"/>
    </row>
    <row r="596" spans="5:6">
      <c r="E596" s="3"/>
      <c r="F596" s="3"/>
    </row>
    <row r="597" spans="5:6">
      <c r="E597" s="3"/>
      <c r="F597" s="3"/>
    </row>
    <row r="598" spans="5:6">
      <c r="E598" s="3"/>
      <c r="F598" s="3"/>
    </row>
    <row r="599" spans="5:6">
      <c r="E599" s="3"/>
      <c r="F599" s="3"/>
    </row>
    <row r="600" spans="5:6">
      <c r="E600" s="3"/>
      <c r="F600" s="3"/>
    </row>
    <row r="601" spans="5:6">
      <c r="E601" s="3"/>
      <c r="F601" s="3"/>
    </row>
    <row r="602" spans="5:6">
      <c r="E602" s="3"/>
      <c r="F602" s="3"/>
    </row>
    <row r="603" spans="5:6">
      <c r="E603" s="3"/>
      <c r="F603" s="3"/>
    </row>
    <row r="604" spans="5:6">
      <c r="E604" s="3"/>
      <c r="F604" s="3"/>
    </row>
    <row r="605" spans="5:6">
      <c r="E605" s="3"/>
      <c r="F605" s="3"/>
    </row>
    <row r="606" spans="5:6">
      <c r="E606" s="3"/>
      <c r="F606" s="3"/>
    </row>
    <row r="607" spans="5:6">
      <c r="E607" s="3"/>
      <c r="F607" s="3"/>
    </row>
    <row r="608" spans="5:6">
      <c r="E608" s="3"/>
      <c r="F608" s="3"/>
    </row>
    <row r="609" spans="5:6">
      <c r="E609" s="3"/>
      <c r="F609" s="3"/>
    </row>
    <row r="610" spans="5:6">
      <c r="E610" s="3"/>
      <c r="F610" s="3"/>
    </row>
    <row r="611" spans="5:6">
      <c r="E611" s="3"/>
      <c r="F611" s="3"/>
    </row>
    <row r="612" spans="5:6">
      <c r="E612" s="3"/>
      <c r="F612" s="3"/>
    </row>
    <row r="613" spans="5:6">
      <c r="E613" s="3"/>
      <c r="F613" s="3"/>
    </row>
    <row r="614" spans="5:6">
      <c r="E614" s="3"/>
      <c r="F614" s="3"/>
    </row>
    <row r="615" spans="5:6">
      <c r="E615" s="3"/>
      <c r="F615" s="3"/>
    </row>
    <row r="616" spans="5:6">
      <c r="E616" s="3"/>
      <c r="F616" s="3"/>
    </row>
    <row r="617" spans="5:6">
      <c r="E617" s="3"/>
      <c r="F617" s="3"/>
    </row>
    <row r="618" spans="5:6">
      <c r="E618" s="3"/>
      <c r="F618" s="3"/>
    </row>
    <row r="619" spans="5:6">
      <c r="E619" s="3"/>
      <c r="F619" s="3"/>
    </row>
    <row r="620" spans="5:6">
      <c r="E620" s="3"/>
      <c r="F620" s="3"/>
    </row>
    <row r="621" spans="5:6">
      <c r="E621" s="3"/>
      <c r="F621" s="3"/>
    </row>
    <row r="622" spans="5:6">
      <c r="E622" s="3"/>
      <c r="F622" s="3"/>
    </row>
    <row r="623" spans="5:6">
      <c r="E623" s="3"/>
      <c r="F623" s="3"/>
    </row>
    <row r="624" spans="5:6">
      <c r="E624" s="3"/>
      <c r="F624" s="3"/>
    </row>
    <row r="625" spans="5:6">
      <c r="E625" s="3"/>
      <c r="F625" s="3"/>
    </row>
    <row r="626" spans="5:6">
      <c r="E626" s="3"/>
      <c r="F626" s="3"/>
    </row>
    <row r="627" spans="5:6">
      <c r="E627" s="3"/>
      <c r="F627" s="3"/>
    </row>
    <row r="628" spans="5:6">
      <c r="E628" s="3"/>
      <c r="F628" s="3"/>
    </row>
    <row r="629" spans="5:6">
      <c r="E629" s="3"/>
      <c r="F629" s="3"/>
    </row>
    <row r="630" spans="5:6">
      <c r="E630" s="3"/>
      <c r="F630" s="3"/>
    </row>
    <row r="631" spans="5:6">
      <c r="E631" s="3"/>
      <c r="F631" s="3"/>
    </row>
    <row r="632" spans="5:6">
      <c r="E632" s="3"/>
      <c r="F632" s="3"/>
    </row>
    <row r="633" spans="5:6">
      <c r="E633" s="3"/>
      <c r="F633" s="3"/>
    </row>
    <row r="634" spans="5:6">
      <c r="E634" s="3"/>
      <c r="F634" s="3"/>
    </row>
    <row r="635" spans="5:6">
      <c r="E635" s="3"/>
      <c r="F635" s="3"/>
    </row>
    <row r="636" spans="5:6">
      <c r="E636" s="3"/>
      <c r="F636" s="3"/>
    </row>
    <row r="637" spans="5:6">
      <c r="E637" s="3"/>
      <c r="F637" s="3"/>
    </row>
    <row r="638" spans="5:6">
      <c r="E638" s="3"/>
      <c r="F638" s="3"/>
    </row>
    <row r="639" spans="5:6">
      <c r="E639" s="3"/>
      <c r="F639" s="3"/>
    </row>
    <row r="640" spans="5:6">
      <c r="E640" s="3"/>
      <c r="F640" s="3"/>
    </row>
    <row r="641" spans="5:6">
      <c r="E641" s="3"/>
      <c r="F641" s="3"/>
    </row>
    <row r="642" spans="5:6">
      <c r="E642" s="3"/>
      <c r="F642" s="3"/>
    </row>
    <row r="643" spans="5:6">
      <c r="E643" s="3"/>
      <c r="F643" s="3"/>
    </row>
    <row r="644" spans="5:6">
      <c r="E644" s="3"/>
      <c r="F644" s="3"/>
    </row>
    <row r="645" spans="5:6">
      <c r="E645" s="3"/>
      <c r="F645" s="3"/>
    </row>
    <row r="646" spans="5:6">
      <c r="E646" s="3"/>
      <c r="F646" s="3"/>
    </row>
    <row r="647" spans="5:6">
      <c r="E647" s="3"/>
      <c r="F647" s="3"/>
    </row>
    <row r="648" spans="5:6">
      <c r="E648" s="3"/>
      <c r="F648" s="3"/>
    </row>
    <row r="649" spans="5:6">
      <c r="E649" s="3"/>
      <c r="F649" s="3"/>
    </row>
    <row r="650" spans="5:6">
      <c r="E650" s="3"/>
      <c r="F650" s="3"/>
    </row>
    <row r="651" spans="5:6">
      <c r="E651" s="3"/>
      <c r="F651" s="3"/>
    </row>
    <row r="652" spans="5:6">
      <c r="E652" s="3"/>
      <c r="F652" s="3"/>
    </row>
    <row r="653" spans="5:6">
      <c r="E653" s="3"/>
      <c r="F653" s="3"/>
    </row>
    <row r="654" spans="5:6">
      <c r="E654" s="3"/>
      <c r="F654" s="3"/>
    </row>
    <row r="655" spans="5:6">
      <c r="E655" s="3"/>
      <c r="F655" s="3"/>
    </row>
    <row r="656" spans="5:6">
      <c r="E656" s="3"/>
      <c r="F656" s="3"/>
    </row>
    <row r="657" spans="5:6">
      <c r="E657" s="3"/>
      <c r="F657" s="3"/>
    </row>
    <row r="658" spans="5:6">
      <c r="E658" s="3"/>
      <c r="F658" s="3"/>
    </row>
    <row r="659" spans="5:6">
      <c r="E659" s="3"/>
      <c r="F659" s="3"/>
    </row>
    <row r="660" spans="5:6">
      <c r="E660" s="3"/>
      <c r="F660" s="3"/>
    </row>
    <row r="661" spans="5:6">
      <c r="E661" s="3"/>
      <c r="F661" s="3"/>
    </row>
    <row r="662" spans="5:6">
      <c r="E662" s="3"/>
      <c r="F662" s="3"/>
    </row>
    <row r="663" spans="5:6">
      <c r="E663" s="3"/>
      <c r="F663" s="3"/>
    </row>
    <row r="664" spans="5:6">
      <c r="E664" s="3"/>
      <c r="F664" s="3"/>
    </row>
    <row r="665" spans="5:6">
      <c r="E665" s="3"/>
      <c r="F665" s="3"/>
    </row>
    <row r="666" spans="5:6">
      <c r="E666" s="3"/>
      <c r="F666" s="3"/>
    </row>
    <row r="667" spans="5:6">
      <c r="E667" s="3"/>
      <c r="F667" s="3"/>
    </row>
    <row r="668" spans="5:6">
      <c r="E668" s="3"/>
      <c r="F668" s="3"/>
    </row>
    <row r="669" spans="5:6">
      <c r="E669" s="3"/>
      <c r="F669" s="3"/>
    </row>
    <row r="670" spans="5:6">
      <c r="E670" s="3"/>
      <c r="F670" s="3"/>
    </row>
    <row r="671" spans="5:6">
      <c r="E671" s="3"/>
      <c r="F671" s="3"/>
    </row>
    <row r="672" spans="5:6">
      <c r="E672" s="3"/>
      <c r="F672" s="3"/>
    </row>
    <row r="673" spans="5:6">
      <c r="E673" s="3"/>
      <c r="F673" s="3"/>
    </row>
    <row r="674" spans="5:6">
      <c r="E674" s="3"/>
      <c r="F674" s="3"/>
    </row>
    <row r="675" spans="5:6">
      <c r="E675" s="3"/>
      <c r="F675" s="3"/>
    </row>
    <row r="676" spans="5:6">
      <c r="E676" s="3"/>
      <c r="F676" s="3"/>
    </row>
    <row r="677" spans="5:6">
      <c r="E677" s="3"/>
      <c r="F677" s="3"/>
    </row>
    <row r="678" spans="5:6">
      <c r="E678" s="3"/>
      <c r="F678" s="3"/>
    </row>
    <row r="679" spans="5:6">
      <c r="E679" s="3"/>
      <c r="F679" s="3"/>
    </row>
    <row r="680" spans="5:6">
      <c r="E680" s="3"/>
      <c r="F680" s="3"/>
    </row>
    <row r="681" spans="5:6">
      <c r="E681" s="3"/>
      <c r="F681" s="3"/>
    </row>
    <row r="682" spans="5:6">
      <c r="E682" s="3"/>
      <c r="F682" s="3"/>
    </row>
    <row r="683" spans="5:6">
      <c r="E683" s="3"/>
      <c r="F683" s="3"/>
    </row>
    <row r="684" spans="5:6">
      <c r="E684" s="3"/>
      <c r="F684" s="3"/>
    </row>
    <row r="685" spans="5:6">
      <c r="E685" s="3"/>
      <c r="F685" s="3"/>
    </row>
    <row r="686" spans="5:6">
      <c r="E686" s="3"/>
      <c r="F686" s="3"/>
    </row>
    <row r="687" spans="5:6">
      <c r="E687" s="3"/>
      <c r="F687" s="3"/>
    </row>
    <row r="688" spans="5:6">
      <c r="E688" s="3"/>
      <c r="F688" s="3"/>
    </row>
    <row r="689" spans="5:6">
      <c r="E689" s="3"/>
      <c r="F689" s="3"/>
    </row>
    <row r="690" spans="5:6">
      <c r="E690" s="3"/>
      <c r="F690" s="3"/>
    </row>
    <row r="691" spans="5:6">
      <c r="E691" s="3"/>
      <c r="F691" s="3"/>
    </row>
    <row r="692" spans="5:6">
      <c r="E692" s="3"/>
      <c r="F692" s="3"/>
    </row>
    <row r="693" spans="5:6">
      <c r="E693" s="3"/>
      <c r="F693" s="3"/>
    </row>
    <row r="694" spans="5:6">
      <c r="E694" s="3"/>
      <c r="F694" s="3"/>
    </row>
    <row r="695" spans="5:6">
      <c r="E695" s="3"/>
      <c r="F695" s="3"/>
    </row>
    <row r="696" spans="5:6">
      <c r="E696" s="3"/>
      <c r="F696" s="3"/>
    </row>
    <row r="697" spans="5:6">
      <c r="E697" s="3"/>
      <c r="F697" s="3"/>
    </row>
    <row r="698" spans="5:6">
      <c r="E698" s="3"/>
      <c r="F698" s="3"/>
    </row>
    <row r="699" spans="5:6">
      <c r="E699" s="3"/>
      <c r="F699" s="3"/>
    </row>
    <row r="700" spans="5:6">
      <c r="E700" s="3"/>
      <c r="F700" s="3"/>
    </row>
    <row r="701" spans="5:6">
      <c r="E701" s="3"/>
      <c r="F701" s="3"/>
    </row>
    <row r="702" spans="5:6">
      <c r="E702" s="3"/>
      <c r="F702" s="3"/>
    </row>
    <row r="703" spans="5:6">
      <c r="E703" s="3"/>
      <c r="F703" s="3"/>
    </row>
    <row r="704" spans="5:6">
      <c r="E704" s="3"/>
      <c r="F704" s="3"/>
    </row>
    <row r="705" spans="5:6">
      <c r="E705" s="3"/>
      <c r="F705" s="3"/>
    </row>
    <row r="706" spans="5:6">
      <c r="E706" s="3"/>
      <c r="F706" s="3"/>
    </row>
    <row r="707" spans="5:6">
      <c r="E707" s="3"/>
      <c r="F707" s="3"/>
    </row>
    <row r="708" spans="5:6">
      <c r="E708" s="3"/>
      <c r="F708" s="3"/>
    </row>
    <row r="709" spans="5:6">
      <c r="E709" s="3"/>
      <c r="F709" s="3"/>
    </row>
    <row r="710" spans="5:6">
      <c r="E710" s="3"/>
      <c r="F710" s="3"/>
    </row>
    <row r="711" spans="5:6">
      <c r="E711" s="3"/>
      <c r="F711" s="3"/>
    </row>
    <row r="712" spans="5:6">
      <c r="E712" s="3"/>
      <c r="F712" s="3"/>
    </row>
    <row r="713" spans="5:6">
      <c r="E713" s="3"/>
      <c r="F713" s="3"/>
    </row>
    <row r="714" spans="5:6">
      <c r="E714" s="3"/>
      <c r="F714" s="3"/>
    </row>
    <row r="715" spans="5:6">
      <c r="E715" s="3"/>
      <c r="F715" s="3"/>
    </row>
    <row r="716" spans="5:6">
      <c r="E716" s="3"/>
      <c r="F716" s="3"/>
    </row>
    <row r="717" spans="5:6">
      <c r="E717" s="3"/>
      <c r="F717" s="3"/>
    </row>
    <row r="718" spans="5:6">
      <c r="E718" s="3"/>
      <c r="F718" s="3"/>
    </row>
    <row r="719" spans="5:6">
      <c r="E719" s="3"/>
      <c r="F719" s="3"/>
    </row>
    <row r="720" spans="5:6">
      <c r="E720" s="3"/>
      <c r="F720" s="3"/>
    </row>
    <row r="721" spans="5:6">
      <c r="E721" s="3"/>
      <c r="F721" s="3"/>
    </row>
    <row r="722" spans="5:6">
      <c r="E722" s="3"/>
      <c r="F722" s="3"/>
    </row>
    <row r="723" spans="5:6">
      <c r="E723" s="3"/>
      <c r="F723" s="3"/>
    </row>
    <row r="724" spans="5:6">
      <c r="E724" s="3"/>
      <c r="F724" s="3"/>
    </row>
    <row r="725" spans="5:6">
      <c r="E725" s="3"/>
      <c r="F725" s="3"/>
    </row>
    <row r="726" spans="5:6">
      <c r="E726" s="3"/>
      <c r="F726" s="3"/>
    </row>
    <row r="727" spans="5:6">
      <c r="E727" s="3"/>
      <c r="F727" s="3"/>
    </row>
    <row r="728" spans="5:6">
      <c r="E728" s="3"/>
      <c r="F728" s="3"/>
    </row>
    <row r="729" spans="5:6">
      <c r="E729" s="3"/>
      <c r="F729" s="3"/>
    </row>
    <row r="730" spans="5:6">
      <c r="E730" s="3"/>
      <c r="F730" s="3"/>
    </row>
    <row r="731" spans="5:6">
      <c r="E731" s="3"/>
      <c r="F731" s="3"/>
    </row>
    <row r="732" spans="5:6">
      <c r="E732" s="3"/>
      <c r="F732" s="3"/>
    </row>
    <row r="733" spans="5:6">
      <c r="E733" s="3"/>
      <c r="F733" s="3"/>
    </row>
    <row r="734" spans="5:6">
      <c r="E734" s="3"/>
      <c r="F734" s="3"/>
    </row>
    <row r="735" spans="5:6">
      <c r="E735" s="3"/>
      <c r="F735" s="3"/>
    </row>
    <row r="736" spans="5:6">
      <c r="E736" s="3"/>
      <c r="F736" s="3"/>
    </row>
    <row r="737" spans="5:6">
      <c r="E737" s="3"/>
      <c r="F737" s="3"/>
    </row>
    <row r="738" spans="5:6">
      <c r="E738" s="3"/>
      <c r="F738" s="3"/>
    </row>
    <row r="739" spans="5:6">
      <c r="E739" s="3"/>
      <c r="F739" s="3"/>
    </row>
    <row r="740" spans="5:6">
      <c r="E740" s="3"/>
      <c r="F740" s="3"/>
    </row>
    <row r="741" spans="5:6">
      <c r="E741" s="3"/>
      <c r="F741" s="3"/>
    </row>
    <row r="742" spans="5:6">
      <c r="E742" s="3"/>
      <c r="F742" s="3"/>
    </row>
    <row r="743" spans="5:6">
      <c r="E743" s="3"/>
      <c r="F743" s="3"/>
    </row>
    <row r="744" spans="5:6">
      <c r="E744" s="3"/>
      <c r="F744" s="3"/>
    </row>
    <row r="745" spans="5:6">
      <c r="E745" s="3"/>
      <c r="F745" s="3"/>
    </row>
    <row r="746" spans="5:6">
      <c r="E746" s="3"/>
      <c r="F746" s="3"/>
    </row>
    <row r="747" spans="5:6">
      <c r="E747" s="3"/>
      <c r="F747" s="3"/>
    </row>
    <row r="748" spans="5:6">
      <c r="E748" s="3"/>
      <c r="F748" s="3"/>
    </row>
    <row r="749" spans="5:6">
      <c r="E749" s="3"/>
      <c r="F749" s="3"/>
    </row>
    <row r="750" spans="5:6">
      <c r="E750" s="3"/>
      <c r="F750" s="3"/>
    </row>
    <row r="751" spans="5:6">
      <c r="E751" s="3"/>
      <c r="F751" s="3"/>
    </row>
    <row r="752" spans="5:6">
      <c r="E752" s="3"/>
      <c r="F752" s="3"/>
    </row>
    <row r="753" spans="5:6">
      <c r="E753" s="3"/>
      <c r="F753" s="3"/>
    </row>
    <row r="754" spans="5:6">
      <c r="E754" s="3"/>
      <c r="F754" s="3"/>
    </row>
    <row r="755" spans="5:6">
      <c r="E755" s="3"/>
      <c r="F755" s="3"/>
    </row>
    <row r="756" spans="5:6">
      <c r="E756" s="3"/>
      <c r="F756" s="3"/>
    </row>
    <row r="757" spans="5:6">
      <c r="E757" s="3"/>
      <c r="F757" s="3"/>
    </row>
    <row r="758" spans="5:6">
      <c r="E758" s="3"/>
      <c r="F758" s="3"/>
    </row>
    <row r="759" spans="5:6">
      <c r="E759" s="3"/>
      <c r="F759" s="3"/>
    </row>
    <row r="760" spans="5:6">
      <c r="E760" s="3"/>
      <c r="F760" s="3"/>
    </row>
    <row r="761" spans="5:6">
      <c r="E761" s="3"/>
      <c r="F761" s="3"/>
    </row>
    <row r="762" spans="5:6">
      <c r="E762" s="3"/>
      <c r="F762" s="3"/>
    </row>
    <row r="763" spans="5:6">
      <c r="E763" s="3"/>
      <c r="F763" s="3"/>
    </row>
    <row r="764" spans="5:6">
      <c r="E764" s="3"/>
      <c r="F764" s="3"/>
    </row>
    <row r="765" spans="5:6">
      <c r="E765" s="3"/>
      <c r="F765" s="3"/>
    </row>
    <row r="766" spans="5:6">
      <c r="E766" s="3"/>
      <c r="F766" s="3"/>
    </row>
    <row r="767" spans="5:6">
      <c r="E767" s="3"/>
      <c r="F767" s="3"/>
    </row>
    <row r="768" spans="5:6">
      <c r="E768" s="3"/>
      <c r="F768" s="3"/>
    </row>
    <row r="769" spans="5:6">
      <c r="E769" s="3"/>
      <c r="F769" s="3"/>
    </row>
    <row r="770" spans="5:6">
      <c r="E770" s="3"/>
      <c r="F770" s="3"/>
    </row>
    <row r="771" spans="5:6">
      <c r="E771" s="3"/>
      <c r="F771" s="3"/>
    </row>
    <row r="772" spans="5:6">
      <c r="E772" s="3"/>
      <c r="F772" s="3"/>
    </row>
    <row r="773" spans="5:6">
      <c r="E773" s="3"/>
      <c r="F773" s="3"/>
    </row>
    <row r="774" spans="5:6">
      <c r="E774" s="3"/>
      <c r="F774" s="3"/>
    </row>
    <row r="775" spans="5:6">
      <c r="E775" s="3"/>
      <c r="F775" s="3"/>
    </row>
    <row r="776" spans="5:6">
      <c r="E776" s="3"/>
      <c r="F776" s="3"/>
    </row>
    <row r="777" spans="5:6">
      <c r="E777" s="3"/>
      <c r="F777" s="3"/>
    </row>
    <row r="778" spans="5:6">
      <c r="E778" s="3"/>
      <c r="F778" s="3"/>
    </row>
    <row r="779" spans="5:6">
      <c r="E779" s="3"/>
      <c r="F779" s="3"/>
    </row>
    <row r="780" spans="5:6">
      <c r="E780" s="3"/>
      <c r="F780" s="3"/>
    </row>
    <row r="781" spans="5:6">
      <c r="E781" s="3"/>
      <c r="F781" s="3"/>
    </row>
    <row r="782" spans="5:6">
      <c r="E782" s="3"/>
      <c r="F782" s="3"/>
    </row>
    <row r="783" spans="5:6">
      <c r="E783" s="3"/>
      <c r="F783" s="3"/>
    </row>
    <row r="784" spans="5:6">
      <c r="E784" s="3"/>
      <c r="F784" s="3"/>
    </row>
  </sheetData>
  <mergeCells count="3">
    <mergeCell ref="A2:G2"/>
    <mergeCell ref="A4:B4"/>
    <mergeCell ref="D7:G7"/>
  </mergeCells>
  <phoneticPr fontId="42" type="noConversion"/>
  <dataValidations count="3">
    <dataValidation type="list" allowBlank="1" showInputMessage="1" showErrorMessage="1" promptTitle="Rating Scale" prompt="2 = Fully Evident     _x000a_1 = Partially Evident_x000a_0 = No Evidence _x000a_NA = Not Applicable     " sqref="G6" xr:uid="{00000000-0002-0000-0400-000000000000}">
      <formula1>"2,1,0,NA"</formula1>
    </dataValidation>
    <dataValidation type="list" allowBlank="1" showInputMessage="1" showErrorMessage="1" promptTitle="Rating Scale" prompt="2 = Fully Evident     _x000a_1 = Partially Evident_x000a_0 = No Evidence      " sqref="G16" xr:uid="{00000000-0002-0000-0400-000001000000}">
      <formula1>"2,1,0, "</formula1>
    </dataValidation>
    <dataValidation type="list" allowBlank="1" showInputMessage="1" showErrorMessage="1" promptTitle="Rating Scale" prompt="2 = Fully Evident     _x000a_1 = Partially Evident_x000a_0 = No Evidence      " sqref="E11:F16 E6:F6 E8:F9" xr:uid="{00000000-0002-0000-0400-000002000000}">
      <formula1>"2,1,0 "</formula1>
    </dataValidation>
  </dataValidations>
  <pageMargins left="0.25" right="0.25" top="0.75" bottom="0.75" header="0.3" footer="0.3"/>
  <pageSetup scale="50" fitToHeight="0" orientation="landscape" r:id="rId1"/>
  <headerFooter>
    <oddHeader>&amp;RSupplier Evaluation Worksheet</oddHeader>
    <oddFooter>&amp;LBusiness Continuity Plan Tab&amp;CFortive Confidential&amp;R&amp;P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784"/>
  <sheetViews>
    <sheetView showGridLines="0" zoomScaleNormal="100" workbookViewId="0">
      <pane ySplit="4" topLeftCell="A8" activePane="bottomLeft" state="frozen"/>
      <selection pane="bottomLeft" activeCell="B13" sqref="B13"/>
    </sheetView>
  </sheetViews>
  <sheetFormatPr defaultColWidth="9.1796875" defaultRowHeight="12.5"/>
  <cols>
    <col min="1" max="1" width="5.54296875" style="3" customWidth="1"/>
    <col min="2" max="2" width="55.54296875" style="84" customWidth="1"/>
    <col min="3" max="3" width="75.54296875" style="6" customWidth="1"/>
    <col min="4" max="4" width="45.54296875" style="6" customWidth="1"/>
    <col min="5" max="6" width="11.54296875" style="7" customWidth="1"/>
    <col min="7" max="7" width="65.54296875" style="7" customWidth="1"/>
    <col min="8" max="16384" width="9.1796875" style="7"/>
  </cols>
  <sheetData>
    <row r="1" spans="1:7" ht="25.15" customHeight="1"/>
    <row r="2" spans="1:7" s="156" customFormat="1" ht="30" customHeight="1">
      <c r="A2" s="297" t="s">
        <v>150</v>
      </c>
      <c r="B2" s="298"/>
      <c r="C2" s="298"/>
      <c r="D2" s="298"/>
      <c r="E2" s="298"/>
      <c r="F2" s="298"/>
      <c r="G2" s="299"/>
    </row>
    <row r="3" spans="1:7" ht="12" customHeight="1" thickBot="1">
      <c r="G3" s="237"/>
    </row>
    <row r="4" spans="1:7" s="127" customFormat="1" ht="35.15" customHeight="1">
      <c r="A4" s="304" t="s">
        <v>13</v>
      </c>
      <c r="B4" s="305"/>
      <c r="C4" s="239" t="s">
        <v>14</v>
      </c>
      <c r="D4" s="136" t="s">
        <v>15</v>
      </c>
      <c r="E4" s="137" t="s">
        <v>16</v>
      </c>
      <c r="F4" s="137" t="s">
        <v>17</v>
      </c>
      <c r="G4" s="138" t="s">
        <v>18</v>
      </c>
    </row>
    <row r="5" spans="1:7" s="8" customFormat="1" ht="15" customHeight="1">
      <c r="A5" s="221"/>
      <c r="B5" s="169" t="s">
        <v>151</v>
      </c>
      <c r="C5" s="169"/>
      <c r="D5" s="169"/>
      <c r="E5" s="169"/>
      <c r="F5" s="169"/>
      <c r="G5" s="222"/>
    </row>
    <row r="6" spans="1:7" s="5" customFormat="1" ht="133.5" customHeight="1">
      <c r="A6" s="143">
        <v>1</v>
      </c>
      <c r="B6" s="163" t="s">
        <v>152</v>
      </c>
      <c r="C6" s="159" t="s">
        <v>153</v>
      </c>
      <c r="D6" s="160"/>
      <c r="E6" s="151"/>
      <c r="F6" s="151"/>
      <c r="G6" s="201"/>
    </row>
    <row r="7" spans="1:7" s="5" customFormat="1" ht="93.75" customHeight="1">
      <c r="A7" s="143">
        <v>2</v>
      </c>
      <c r="B7" s="162" t="s">
        <v>154</v>
      </c>
      <c r="C7" s="159" t="s">
        <v>155</v>
      </c>
      <c r="D7" s="160"/>
      <c r="E7" s="151"/>
      <c r="F7" s="151"/>
      <c r="G7" s="201"/>
    </row>
    <row r="8" spans="1:7" s="5" customFormat="1" ht="49.15" customHeight="1">
      <c r="A8" s="143">
        <v>3</v>
      </c>
      <c r="B8" s="163" t="s">
        <v>156</v>
      </c>
      <c r="C8" s="159" t="s">
        <v>157</v>
      </c>
      <c r="D8" s="160"/>
      <c r="E8" s="151"/>
      <c r="F8" s="151"/>
      <c r="G8" s="201"/>
    </row>
    <row r="9" spans="1:7" s="5" customFormat="1" ht="50.65" customHeight="1">
      <c r="A9" s="143">
        <v>4</v>
      </c>
      <c r="B9" s="163" t="s">
        <v>158</v>
      </c>
      <c r="C9" s="159" t="s">
        <v>159</v>
      </c>
      <c r="D9" s="160"/>
      <c r="E9" s="151"/>
      <c r="F9" s="151"/>
      <c r="G9" s="201"/>
    </row>
    <row r="10" spans="1:7" s="5" customFormat="1" ht="79.5" customHeight="1">
      <c r="A10" s="143">
        <v>5</v>
      </c>
      <c r="B10" s="163" t="s">
        <v>160</v>
      </c>
      <c r="C10" s="159" t="s">
        <v>161</v>
      </c>
      <c r="D10" s="160"/>
      <c r="E10" s="151"/>
      <c r="F10" s="151"/>
      <c r="G10" s="201"/>
    </row>
    <row r="11" spans="1:7" s="5" customFormat="1" ht="62.65" customHeight="1">
      <c r="A11" s="143">
        <v>6</v>
      </c>
      <c r="B11" s="163" t="s">
        <v>162</v>
      </c>
      <c r="C11" s="159" t="s">
        <v>163</v>
      </c>
      <c r="D11" s="160"/>
      <c r="E11" s="151"/>
      <c r="F11" s="151"/>
      <c r="G11" s="201"/>
    </row>
    <row r="12" spans="1:7" s="5" customFormat="1" ht="51" customHeight="1">
      <c r="A12" s="200">
        <v>7</v>
      </c>
      <c r="B12" s="163" t="s">
        <v>164</v>
      </c>
      <c r="C12" s="159" t="s">
        <v>165</v>
      </c>
      <c r="D12" s="160"/>
      <c r="E12" s="151"/>
      <c r="F12" s="151"/>
      <c r="G12" s="201"/>
    </row>
    <row r="13" spans="1:7" s="5" customFormat="1" ht="66" customHeight="1">
      <c r="A13" s="143">
        <v>8</v>
      </c>
      <c r="B13" s="173" t="s">
        <v>166</v>
      </c>
      <c r="C13" s="159" t="s">
        <v>167</v>
      </c>
      <c r="D13" s="160"/>
      <c r="E13" s="151"/>
      <c r="F13" s="151"/>
      <c r="G13" s="201"/>
    </row>
    <row r="14" spans="1:7" ht="15" customHeight="1">
      <c r="A14" s="221"/>
      <c r="B14" s="169" t="s">
        <v>168</v>
      </c>
      <c r="C14" s="169"/>
      <c r="D14" s="169"/>
      <c r="E14" s="169"/>
      <c r="F14" s="169"/>
      <c r="G14" s="222"/>
    </row>
    <row r="15" spans="1:7" s="5" customFormat="1" ht="47.65" customHeight="1">
      <c r="A15" s="143">
        <v>9</v>
      </c>
      <c r="B15" s="163" t="s">
        <v>169</v>
      </c>
      <c r="C15" s="159" t="s">
        <v>170</v>
      </c>
      <c r="D15" s="160"/>
      <c r="E15" s="151"/>
      <c r="F15" s="151"/>
      <c r="G15" s="201"/>
    </row>
    <row r="16" spans="1:7" s="5" customFormat="1" ht="69.75" customHeight="1">
      <c r="A16" s="143">
        <v>10</v>
      </c>
      <c r="B16" s="163" t="s">
        <v>171</v>
      </c>
      <c r="C16" s="159" t="s">
        <v>172</v>
      </c>
      <c r="D16" s="160"/>
      <c r="E16" s="151"/>
      <c r="F16" s="151"/>
      <c r="G16" s="201"/>
    </row>
    <row r="17" spans="1:7" s="5" customFormat="1" ht="46.9" customHeight="1" thickBot="1">
      <c r="A17" s="144">
        <v>11</v>
      </c>
      <c r="B17" s="207" t="s">
        <v>173</v>
      </c>
      <c r="C17" s="208" t="s">
        <v>174</v>
      </c>
      <c r="D17" s="209"/>
      <c r="E17" s="153"/>
      <c r="F17" s="153"/>
      <c r="G17" s="210"/>
    </row>
    <row r="18" spans="1:7" ht="15" customHeight="1">
      <c r="A18" s="128"/>
      <c r="B18" s="179"/>
      <c r="C18" s="179"/>
      <c r="D18" s="179"/>
      <c r="E18" s="211">
        <f>SUM(E6:E17)</f>
        <v>0</v>
      </c>
      <c r="F18" s="211">
        <f>SUM(F6:F17)</f>
        <v>0</v>
      </c>
      <c r="G18" s="127"/>
    </row>
    <row r="19" spans="1:7" ht="25">
      <c r="A19" s="2"/>
      <c r="B19" s="6"/>
      <c r="E19" s="129" t="s">
        <v>22</v>
      </c>
      <c r="F19" s="129" t="s">
        <v>23</v>
      </c>
    </row>
    <row r="20" spans="1:7">
      <c r="A20" s="2"/>
      <c r="E20" s="3"/>
      <c r="F20" s="3"/>
    </row>
    <row r="21" spans="1:7">
      <c r="A21" s="2"/>
      <c r="E21" s="3"/>
      <c r="F21" s="3"/>
    </row>
    <row r="22" spans="1:7">
      <c r="A22" s="2"/>
      <c r="E22" s="3"/>
      <c r="F22" s="3"/>
    </row>
    <row r="23" spans="1:7">
      <c r="A23" s="2"/>
      <c r="E23" s="3"/>
      <c r="F23" s="3"/>
    </row>
    <row r="24" spans="1:7">
      <c r="A24" s="2"/>
      <c r="E24" s="3"/>
      <c r="F24" s="3"/>
    </row>
    <row r="25" spans="1:7">
      <c r="A25" s="2"/>
      <c r="E25" s="3"/>
      <c r="F25" s="3"/>
    </row>
    <row r="26" spans="1:7">
      <c r="A26" s="2"/>
      <c r="E26" s="3"/>
      <c r="F26" s="3"/>
    </row>
    <row r="27" spans="1:7">
      <c r="A27" s="2"/>
      <c r="E27" s="3"/>
      <c r="F27" s="3"/>
    </row>
    <row r="28" spans="1:7">
      <c r="A28" s="2"/>
      <c r="E28" s="3"/>
      <c r="F28" s="3"/>
    </row>
    <row r="29" spans="1:7">
      <c r="A29" s="2"/>
      <c r="E29" s="3"/>
      <c r="F29" s="3"/>
    </row>
    <row r="30" spans="1:7">
      <c r="A30" s="2"/>
      <c r="E30" s="3"/>
      <c r="F30" s="3"/>
    </row>
    <row r="31" spans="1:7">
      <c r="A31" s="2"/>
      <c r="E31" s="3"/>
      <c r="F31" s="3"/>
    </row>
    <row r="32" spans="1:7">
      <c r="A32" s="2"/>
      <c r="E32" s="3"/>
      <c r="F32" s="3"/>
    </row>
    <row r="33" spans="1:6">
      <c r="A33" s="2"/>
      <c r="E33" s="3"/>
      <c r="F33" s="3"/>
    </row>
    <row r="34" spans="1:6">
      <c r="A34" s="2"/>
      <c r="E34" s="3"/>
      <c r="F34" s="3"/>
    </row>
    <row r="35" spans="1:6">
      <c r="A35" s="2"/>
      <c r="E35" s="3"/>
      <c r="F35" s="3"/>
    </row>
    <row r="36" spans="1:6">
      <c r="A36" s="2"/>
      <c r="E36" s="3"/>
      <c r="F36" s="3"/>
    </row>
    <row r="37" spans="1:6">
      <c r="A37" s="2"/>
      <c r="E37" s="3"/>
      <c r="F37" s="3"/>
    </row>
    <row r="38" spans="1:6">
      <c r="A38" s="2"/>
      <c r="E38" s="3"/>
      <c r="F38" s="3"/>
    </row>
    <row r="39" spans="1:6">
      <c r="A39" s="2"/>
      <c r="E39" s="3"/>
      <c r="F39" s="3"/>
    </row>
    <row r="40" spans="1:6">
      <c r="A40" s="2"/>
      <c r="E40" s="3"/>
      <c r="F40" s="3"/>
    </row>
    <row r="41" spans="1:6">
      <c r="A41" s="2"/>
      <c r="E41" s="3"/>
      <c r="F41" s="3"/>
    </row>
    <row r="42" spans="1:6">
      <c r="A42" s="2"/>
      <c r="E42" s="3"/>
      <c r="F42" s="3"/>
    </row>
    <row r="43" spans="1:6">
      <c r="A43" s="2"/>
      <c r="E43" s="3"/>
      <c r="F43" s="3"/>
    </row>
    <row r="44" spans="1:6">
      <c r="A44" s="2"/>
      <c r="E44" s="3"/>
      <c r="F44" s="3"/>
    </row>
    <row r="45" spans="1:6">
      <c r="A45" s="2"/>
      <c r="E45" s="3"/>
      <c r="F45" s="3"/>
    </row>
    <row r="46" spans="1:6">
      <c r="A46" s="2"/>
      <c r="E46" s="3"/>
      <c r="F46" s="3"/>
    </row>
    <row r="47" spans="1:6">
      <c r="A47" s="2"/>
      <c r="E47" s="3"/>
      <c r="F47" s="3"/>
    </row>
    <row r="48" spans="1:6">
      <c r="A48" s="2"/>
      <c r="E48" s="3"/>
      <c r="F48" s="3"/>
    </row>
    <row r="49" spans="1:6">
      <c r="A49" s="2"/>
      <c r="E49" s="3"/>
      <c r="F49" s="3"/>
    </row>
    <row r="50" spans="1:6">
      <c r="A50" s="2"/>
      <c r="E50" s="3"/>
      <c r="F50" s="3"/>
    </row>
    <row r="51" spans="1:6">
      <c r="A51" s="2"/>
      <c r="E51" s="3"/>
      <c r="F51" s="3"/>
    </row>
    <row r="52" spans="1:6">
      <c r="A52" s="2"/>
      <c r="E52" s="3"/>
      <c r="F52" s="3"/>
    </row>
    <row r="53" spans="1:6">
      <c r="A53" s="2"/>
      <c r="E53" s="3"/>
      <c r="F53" s="3"/>
    </row>
    <row r="54" spans="1:6">
      <c r="A54" s="2"/>
      <c r="E54" s="3"/>
      <c r="F54" s="3"/>
    </row>
    <row r="55" spans="1:6">
      <c r="A55" s="2"/>
      <c r="E55" s="3"/>
      <c r="F55" s="3"/>
    </row>
    <row r="56" spans="1:6">
      <c r="A56" s="2"/>
      <c r="E56" s="3"/>
      <c r="F56" s="3"/>
    </row>
    <row r="57" spans="1:6">
      <c r="A57" s="2"/>
      <c r="E57" s="3"/>
      <c r="F57" s="3"/>
    </row>
    <row r="58" spans="1:6">
      <c r="A58" s="2"/>
      <c r="E58" s="3"/>
      <c r="F58" s="3"/>
    </row>
    <row r="59" spans="1:6">
      <c r="A59" s="2"/>
      <c r="E59" s="3"/>
      <c r="F59" s="3"/>
    </row>
    <row r="60" spans="1:6">
      <c r="A60" s="2"/>
      <c r="E60" s="3"/>
      <c r="F60" s="3"/>
    </row>
    <row r="61" spans="1:6">
      <c r="A61" s="2"/>
      <c r="E61" s="3"/>
      <c r="F61" s="3"/>
    </row>
    <row r="62" spans="1:6">
      <c r="A62" s="2"/>
      <c r="E62" s="3"/>
      <c r="F62" s="3"/>
    </row>
    <row r="63" spans="1:6">
      <c r="A63" s="2"/>
      <c r="E63" s="3"/>
      <c r="F63" s="3"/>
    </row>
    <row r="64" spans="1:6">
      <c r="A64" s="2"/>
      <c r="E64" s="3"/>
      <c r="F64" s="3"/>
    </row>
    <row r="65" spans="1:6">
      <c r="A65" s="2"/>
      <c r="E65" s="3"/>
      <c r="F65" s="3"/>
    </row>
    <row r="66" spans="1:6">
      <c r="A66" s="2"/>
      <c r="E66" s="3"/>
      <c r="F66" s="3"/>
    </row>
    <row r="67" spans="1:6">
      <c r="A67" s="2"/>
      <c r="E67" s="3"/>
      <c r="F67" s="3"/>
    </row>
    <row r="68" spans="1:6">
      <c r="A68" s="2"/>
      <c r="E68" s="3"/>
      <c r="F68" s="3"/>
    </row>
    <row r="69" spans="1:6">
      <c r="A69" s="2"/>
      <c r="E69" s="3"/>
      <c r="F69" s="3"/>
    </row>
    <row r="70" spans="1:6">
      <c r="A70" s="2"/>
      <c r="E70" s="3"/>
      <c r="F70" s="3"/>
    </row>
    <row r="71" spans="1:6">
      <c r="A71" s="2"/>
      <c r="E71" s="3"/>
      <c r="F71" s="3"/>
    </row>
    <row r="72" spans="1:6">
      <c r="A72" s="2"/>
      <c r="E72" s="3"/>
      <c r="F72" s="3"/>
    </row>
    <row r="73" spans="1:6">
      <c r="A73" s="2"/>
      <c r="E73" s="3"/>
      <c r="F73" s="3"/>
    </row>
    <row r="74" spans="1:6">
      <c r="A74" s="2"/>
      <c r="E74" s="3"/>
      <c r="F74" s="3"/>
    </row>
    <row r="75" spans="1:6">
      <c r="A75" s="2"/>
      <c r="E75" s="3"/>
      <c r="F75" s="3"/>
    </row>
    <row r="76" spans="1:6">
      <c r="A76" s="2"/>
      <c r="E76" s="3"/>
      <c r="F76" s="3"/>
    </row>
    <row r="77" spans="1:6">
      <c r="A77" s="2"/>
      <c r="E77" s="3"/>
      <c r="F77" s="3"/>
    </row>
    <row r="78" spans="1:6">
      <c r="A78" s="2"/>
      <c r="E78" s="3"/>
      <c r="F78" s="3"/>
    </row>
    <row r="79" spans="1:6">
      <c r="A79" s="2"/>
      <c r="E79" s="3"/>
      <c r="F79" s="3"/>
    </row>
    <row r="80" spans="1:6">
      <c r="A80" s="2"/>
      <c r="E80" s="3"/>
      <c r="F80" s="3"/>
    </row>
    <row r="81" spans="1:6">
      <c r="A81" s="2"/>
      <c r="E81" s="3"/>
      <c r="F81" s="3"/>
    </row>
    <row r="82" spans="1:6">
      <c r="A82" s="2"/>
      <c r="E82" s="3"/>
      <c r="F82" s="3"/>
    </row>
    <row r="83" spans="1:6">
      <c r="A83" s="2"/>
      <c r="E83" s="3"/>
      <c r="F83" s="3"/>
    </row>
    <row r="84" spans="1:6">
      <c r="A84" s="2"/>
      <c r="E84" s="3"/>
      <c r="F84" s="3"/>
    </row>
    <row r="85" spans="1:6">
      <c r="A85" s="2"/>
      <c r="E85" s="3"/>
      <c r="F85" s="3"/>
    </row>
    <row r="86" spans="1:6">
      <c r="A86" s="2"/>
      <c r="E86" s="3"/>
      <c r="F86" s="3"/>
    </row>
    <row r="87" spans="1:6">
      <c r="A87" s="2"/>
      <c r="E87" s="3"/>
      <c r="F87" s="3"/>
    </row>
    <row r="88" spans="1:6">
      <c r="A88" s="2"/>
      <c r="E88" s="3"/>
      <c r="F88" s="3"/>
    </row>
    <row r="89" spans="1:6">
      <c r="A89" s="2"/>
      <c r="E89" s="3"/>
      <c r="F89" s="3"/>
    </row>
    <row r="90" spans="1:6">
      <c r="A90" s="2"/>
      <c r="E90" s="3"/>
      <c r="F90" s="3"/>
    </row>
    <row r="91" spans="1:6">
      <c r="A91" s="2"/>
      <c r="E91" s="3"/>
      <c r="F91" s="3"/>
    </row>
    <row r="92" spans="1:6">
      <c r="A92" s="2"/>
      <c r="E92" s="3"/>
      <c r="F92" s="3"/>
    </row>
    <row r="93" spans="1:6">
      <c r="A93" s="2"/>
      <c r="E93" s="3"/>
      <c r="F93" s="3"/>
    </row>
    <row r="94" spans="1:6">
      <c r="A94" s="2"/>
      <c r="E94" s="3"/>
      <c r="F94" s="3"/>
    </row>
    <row r="95" spans="1:6">
      <c r="A95" s="2"/>
      <c r="E95" s="3"/>
      <c r="F95" s="3"/>
    </row>
    <row r="96" spans="1:6">
      <c r="A96" s="2"/>
      <c r="E96" s="3"/>
      <c r="F96" s="3"/>
    </row>
    <row r="97" spans="1:6">
      <c r="A97" s="2"/>
      <c r="E97" s="3"/>
      <c r="F97" s="3"/>
    </row>
    <row r="98" spans="1:6">
      <c r="A98" s="2"/>
      <c r="E98" s="3"/>
      <c r="F98" s="3"/>
    </row>
    <row r="99" spans="1:6">
      <c r="A99" s="2"/>
      <c r="E99" s="3"/>
      <c r="F99" s="3"/>
    </row>
    <row r="100" spans="1:6">
      <c r="A100" s="2"/>
      <c r="E100" s="3"/>
      <c r="F100" s="3"/>
    </row>
    <row r="101" spans="1:6">
      <c r="A101" s="2"/>
      <c r="E101" s="3"/>
      <c r="F101" s="3"/>
    </row>
    <row r="102" spans="1:6">
      <c r="A102" s="2"/>
      <c r="E102" s="3"/>
      <c r="F102" s="3"/>
    </row>
    <row r="103" spans="1:6">
      <c r="A103" s="2"/>
      <c r="E103" s="3"/>
      <c r="F103" s="3"/>
    </row>
    <row r="104" spans="1:6">
      <c r="A104" s="2"/>
      <c r="E104" s="3"/>
      <c r="F104" s="3"/>
    </row>
    <row r="105" spans="1:6">
      <c r="A105" s="2"/>
      <c r="E105" s="3"/>
      <c r="F105" s="3"/>
    </row>
    <row r="106" spans="1:6">
      <c r="A106" s="2"/>
      <c r="E106" s="3"/>
      <c r="F106" s="3"/>
    </row>
    <row r="107" spans="1:6">
      <c r="A107" s="2"/>
      <c r="E107" s="3"/>
      <c r="F107" s="3"/>
    </row>
    <row r="108" spans="1:6">
      <c r="A108" s="2"/>
      <c r="E108" s="3"/>
      <c r="F108" s="3"/>
    </row>
    <row r="109" spans="1:6">
      <c r="A109" s="2"/>
      <c r="E109" s="3"/>
      <c r="F109" s="3"/>
    </row>
    <row r="110" spans="1:6">
      <c r="A110" s="2"/>
      <c r="E110" s="3"/>
      <c r="F110" s="3"/>
    </row>
    <row r="111" spans="1:6">
      <c r="A111" s="2"/>
      <c r="E111" s="3"/>
      <c r="F111" s="3"/>
    </row>
    <row r="112" spans="1:6">
      <c r="A112" s="2"/>
      <c r="E112" s="3"/>
      <c r="F112" s="3"/>
    </row>
    <row r="113" spans="1:6">
      <c r="A113" s="2"/>
      <c r="E113" s="3"/>
      <c r="F113" s="3"/>
    </row>
    <row r="114" spans="1:6">
      <c r="A114" s="2"/>
      <c r="E114" s="3"/>
      <c r="F114" s="3"/>
    </row>
    <row r="115" spans="1:6">
      <c r="A115" s="2"/>
      <c r="E115" s="3"/>
      <c r="F115" s="3"/>
    </row>
    <row r="116" spans="1:6">
      <c r="A116" s="2"/>
      <c r="E116" s="3"/>
      <c r="F116" s="3"/>
    </row>
    <row r="117" spans="1:6">
      <c r="A117" s="2"/>
      <c r="E117" s="3"/>
      <c r="F117" s="3"/>
    </row>
    <row r="118" spans="1:6">
      <c r="A118" s="2"/>
      <c r="E118" s="3"/>
      <c r="F118" s="3"/>
    </row>
    <row r="119" spans="1:6">
      <c r="A119" s="2"/>
      <c r="E119" s="3"/>
      <c r="F119" s="3"/>
    </row>
    <row r="120" spans="1:6">
      <c r="A120" s="2"/>
      <c r="E120" s="3"/>
      <c r="F120" s="3"/>
    </row>
    <row r="121" spans="1:6">
      <c r="A121" s="2"/>
      <c r="E121" s="3"/>
      <c r="F121" s="3"/>
    </row>
    <row r="122" spans="1:6">
      <c r="A122" s="2"/>
      <c r="E122" s="3"/>
      <c r="F122" s="3"/>
    </row>
    <row r="123" spans="1:6">
      <c r="A123" s="2"/>
      <c r="E123" s="3"/>
      <c r="F123" s="3"/>
    </row>
    <row r="124" spans="1:6">
      <c r="A124" s="2"/>
      <c r="E124" s="3"/>
      <c r="F124" s="3"/>
    </row>
    <row r="125" spans="1:6">
      <c r="A125" s="2"/>
      <c r="E125" s="3"/>
      <c r="F125" s="3"/>
    </row>
    <row r="126" spans="1:6">
      <c r="A126" s="2"/>
      <c r="E126" s="3"/>
      <c r="F126" s="3"/>
    </row>
    <row r="127" spans="1:6">
      <c r="A127" s="2"/>
      <c r="E127" s="3"/>
      <c r="F127" s="3"/>
    </row>
    <row r="128" spans="1:6">
      <c r="A128" s="2"/>
      <c r="E128" s="3"/>
      <c r="F128" s="3"/>
    </row>
    <row r="129" spans="1:6">
      <c r="A129" s="2"/>
      <c r="E129" s="3"/>
      <c r="F129" s="3"/>
    </row>
    <row r="130" spans="1:6">
      <c r="A130" s="2"/>
      <c r="E130" s="3"/>
      <c r="F130" s="3"/>
    </row>
    <row r="131" spans="1:6">
      <c r="A131" s="2"/>
      <c r="E131" s="3"/>
      <c r="F131" s="3"/>
    </row>
    <row r="132" spans="1:6">
      <c r="A132" s="2"/>
      <c r="E132" s="3"/>
      <c r="F132" s="3"/>
    </row>
    <row r="133" spans="1:6">
      <c r="A133" s="2"/>
      <c r="E133" s="3"/>
      <c r="F133" s="3"/>
    </row>
    <row r="134" spans="1:6">
      <c r="A134" s="2"/>
      <c r="E134" s="3"/>
      <c r="F134" s="3"/>
    </row>
    <row r="135" spans="1:6">
      <c r="A135" s="2"/>
      <c r="E135" s="3"/>
      <c r="F135" s="3"/>
    </row>
    <row r="136" spans="1:6">
      <c r="A136" s="2"/>
      <c r="E136" s="3"/>
      <c r="F136" s="3"/>
    </row>
    <row r="137" spans="1:6">
      <c r="A137" s="2"/>
      <c r="E137" s="3"/>
      <c r="F137" s="3"/>
    </row>
    <row r="138" spans="1:6">
      <c r="A138" s="2"/>
      <c r="E138" s="3"/>
      <c r="F138" s="3"/>
    </row>
    <row r="139" spans="1:6">
      <c r="A139" s="2"/>
      <c r="E139" s="3"/>
      <c r="F139" s="3"/>
    </row>
    <row r="140" spans="1:6">
      <c r="A140" s="2"/>
      <c r="E140" s="3"/>
      <c r="F140" s="3"/>
    </row>
    <row r="141" spans="1:6">
      <c r="A141" s="2"/>
      <c r="E141" s="3"/>
      <c r="F141" s="3"/>
    </row>
    <row r="142" spans="1:6">
      <c r="A142" s="2"/>
      <c r="E142" s="3"/>
      <c r="F142" s="3"/>
    </row>
    <row r="143" spans="1:6">
      <c r="A143" s="2"/>
      <c r="E143" s="3"/>
      <c r="F143" s="3"/>
    </row>
    <row r="144" spans="1:6">
      <c r="A144" s="2"/>
      <c r="E144" s="3"/>
      <c r="F144" s="3"/>
    </row>
    <row r="145" spans="1:6">
      <c r="A145" s="2"/>
      <c r="E145" s="3"/>
      <c r="F145" s="3"/>
    </row>
    <row r="146" spans="1:6">
      <c r="A146" s="2"/>
      <c r="E146" s="3"/>
      <c r="F146" s="3"/>
    </row>
    <row r="147" spans="1:6">
      <c r="A147" s="2"/>
      <c r="E147" s="3"/>
      <c r="F147" s="3"/>
    </row>
    <row r="148" spans="1:6">
      <c r="A148" s="2"/>
      <c r="E148" s="3"/>
      <c r="F148" s="3"/>
    </row>
    <row r="149" spans="1:6">
      <c r="A149" s="2"/>
      <c r="E149" s="3"/>
      <c r="F149" s="3"/>
    </row>
    <row r="150" spans="1:6">
      <c r="A150" s="2"/>
      <c r="E150" s="3"/>
      <c r="F150" s="3"/>
    </row>
    <row r="151" spans="1:6">
      <c r="A151" s="2"/>
      <c r="E151" s="3"/>
      <c r="F151" s="3"/>
    </row>
    <row r="152" spans="1:6">
      <c r="A152" s="2"/>
      <c r="E152" s="3"/>
      <c r="F152" s="3"/>
    </row>
    <row r="153" spans="1:6">
      <c r="A153" s="2"/>
      <c r="E153" s="3"/>
      <c r="F153" s="3"/>
    </row>
    <row r="154" spans="1:6">
      <c r="A154" s="2"/>
      <c r="E154" s="3"/>
      <c r="F154" s="3"/>
    </row>
    <row r="155" spans="1:6">
      <c r="A155" s="2"/>
      <c r="E155" s="3"/>
      <c r="F155" s="3"/>
    </row>
    <row r="156" spans="1:6">
      <c r="A156" s="2"/>
      <c r="E156" s="3"/>
      <c r="F156" s="3"/>
    </row>
    <row r="157" spans="1:6">
      <c r="A157" s="2"/>
      <c r="E157" s="3"/>
      <c r="F157" s="3"/>
    </row>
    <row r="158" spans="1:6">
      <c r="A158" s="2"/>
      <c r="E158" s="3"/>
      <c r="F158" s="3"/>
    </row>
    <row r="159" spans="1:6">
      <c r="A159" s="2"/>
      <c r="E159" s="3"/>
      <c r="F159" s="3"/>
    </row>
    <row r="160" spans="1:6">
      <c r="A160" s="2"/>
      <c r="E160" s="3"/>
      <c r="F160" s="3"/>
    </row>
    <row r="161" spans="1:6">
      <c r="A161" s="2"/>
      <c r="E161" s="3"/>
      <c r="F161" s="3"/>
    </row>
    <row r="162" spans="1:6">
      <c r="A162" s="2"/>
      <c r="E162" s="3"/>
      <c r="F162" s="3"/>
    </row>
    <row r="163" spans="1:6">
      <c r="A163" s="2"/>
      <c r="E163" s="3"/>
      <c r="F163" s="3"/>
    </row>
    <row r="164" spans="1:6">
      <c r="A164" s="2"/>
      <c r="E164" s="3"/>
      <c r="F164" s="3"/>
    </row>
    <row r="165" spans="1:6">
      <c r="A165" s="2"/>
      <c r="E165" s="3"/>
      <c r="F165" s="3"/>
    </row>
    <row r="166" spans="1:6">
      <c r="A166" s="2"/>
      <c r="E166" s="3"/>
      <c r="F166" s="3"/>
    </row>
    <row r="167" spans="1:6">
      <c r="A167" s="2"/>
      <c r="E167" s="3"/>
      <c r="F167" s="3"/>
    </row>
    <row r="168" spans="1:6">
      <c r="A168" s="2"/>
      <c r="E168" s="3"/>
      <c r="F168" s="3"/>
    </row>
    <row r="169" spans="1:6">
      <c r="A169" s="2"/>
      <c r="E169" s="3"/>
      <c r="F169" s="3"/>
    </row>
    <row r="170" spans="1:6">
      <c r="A170" s="2"/>
      <c r="E170" s="3"/>
      <c r="F170" s="3"/>
    </row>
    <row r="171" spans="1:6">
      <c r="A171" s="2"/>
      <c r="E171" s="3"/>
      <c r="F171" s="3"/>
    </row>
    <row r="172" spans="1:6">
      <c r="A172" s="2"/>
      <c r="E172" s="3"/>
      <c r="F172" s="3"/>
    </row>
    <row r="173" spans="1:6">
      <c r="A173" s="2"/>
      <c r="E173" s="3"/>
      <c r="F173" s="3"/>
    </row>
    <row r="174" spans="1:6">
      <c r="A174" s="2"/>
      <c r="E174" s="3"/>
      <c r="F174" s="3"/>
    </row>
    <row r="175" spans="1:6">
      <c r="A175" s="2"/>
      <c r="E175" s="3"/>
      <c r="F175" s="3"/>
    </row>
    <row r="176" spans="1:6">
      <c r="A176" s="2"/>
      <c r="E176" s="3"/>
      <c r="F176" s="3"/>
    </row>
    <row r="177" spans="1:6">
      <c r="A177" s="2"/>
      <c r="E177" s="3"/>
      <c r="F177" s="3"/>
    </row>
    <row r="178" spans="1:6">
      <c r="A178" s="2"/>
      <c r="E178" s="3"/>
      <c r="F178" s="3"/>
    </row>
    <row r="179" spans="1:6">
      <c r="A179" s="2"/>
      <c r="E179" s="3"/>
      <c r="F179" s="3"/>
    </row>
    <row r="180" spans="1:6">
      <c r="A180" s="2"/>
      <c r="E180" s="3"/>
      <c r="F180" s="3"/>
    </row>
    <row r="181" spans="1:6">
      <c r="A181" s="2"/>
      <c r="E181" s="3"/>
      <c r="F181" s="3"/>
    </row>
    <row r="182" spans="1:6">
      <c r="A182" s="2"/>
      <c r="E182" s="3"/>
      <c r="F182" s="3"/>
    </row>
    <row r="183" spans="1:6">
      <c r="A183" s="2"/>
      <c r="E183" s="3"/>
      <c r="F183" s="3"/>
    </row>
    <row r="184" spans="1:6">
      <c r="A184" s="2"/>
      <c r="E184" s="3"/>
      <c r="F184" s="3"/>
    </row>
    <row r="185" spans="1:6">
      <c r="A185" s="2"/>
      <c r="E185" s="3"/>
      <c r="F185" s="3"/>
    </row>
    <row r="186" spans="1:6">
      <c r="A186" s="2"/>
      <c r="E186" s="3"/>
      <c r="F186" s="3"/>
    </row>
    <row r="187" spans="1:6">
      <c r="A187" s="2"/>
      <c r="E187" s="3"/>
      <c r="F187" s="3"/>
    </row>
    <row r="188" spans="1:6">
      <c r="A188" s="2"/>
      <c r="E188" s="3"/>
      <c r="F188" s="3"/>
    </row>
    <row r="189" spans="1:6">
      <c r="A189" s="2"/>
      <c r="E189" s="3"/>
      <c r="F189" s="3"/>
    </row>
    <row r="190" spans="1:6">
      <c r="A190" s="2"/>
      <c r="E190" s="3"/>
      <c r="F190" s="3"/>
    </row>
    <row r="191" spans="1:6">
      <c r="A191" s="2"/>
      <c r="E191" s="3"/>
      <c r="F191" s="3"/>
    </row>
    <row r="192" spans="1:6">
      <c r="A192" s="2"/>
      <c r="E192" s="3"/>
      <c r="F192" s="3"/>
    </row>
    <row r="193" spans="1:6">
      <c r="A193" s="2"/>
      <c r="E193" s="3"/>
      <c r="F193" s="3"/>
    </row>
    <row r="194" spans="1:6">
      <c r="A194" s="2"/>
      <c r="E194" s="3"/>
      <c r="F194" s="3"/>
    </row>
    <row r="195" spans="1:6">
      <c r="A195" s="2"/>
      <c r="E195" s="3"/>
      <c r="F195" s="3"/>
    </row>
    <row r="196" spans="1:6">
      <c r="A196" s="2"/>
      <c r="E196" s="3"/>
      <c r="F196" s="3"/>
    </row>
    <row r="197" spans="1:6">
      <c r="A197" s="2"/>
      <c r="E197" s="3"/>
      <c r="F197" s="3"/>
    </row>
    <row r="198" spans="1:6">
      <c r="A198" s="2"/>
      <c r="E198" s="3"/>
      <c r="F198" s="3"/>
    </row>
    <row r="199" spans="1:6">
      <c r="A199" s="2"/>
      <c r="E199" s="3"/>
      <c r="F199" s="3"/>
    </row>
    <row r="200" spans="1:6">
      <c r="A200" s="2"/>
      <c r="E200" s="3"/>
      <c r="F200" s="3"/>
    </row>
    <row r="201" spans="1:6">
      <c r="A201" s="2"/>
      <c r="E201" s="3"/>
      <c r="F201" s="3"/>
    </row>
    <row r="202" spans="1:6">
      <c r="A202" s="2"/>
      <c r="E202" s="3"/>
      <c r="F202" s="3"/>
    </row>
    <row r="203" spans="1:6">
      <c r="A203" s="2"/>
      <c r="E203" s="3"/>
      <c r="F203" s="3"/>
    </row>
    <row r="204" spans="1:6">
      <c r="A204" s="2"/>
      <c r="E204" s="3"/>
      <c r="F204" s="3"/>
    </row>
    <row r="205" spans="1:6">
      <c r="A205" s="2"/>
      <c r="E205" s="3"/>
      <c r="F205" s="3"/>
    </row>
    <row r="206" spans="1:6">
      <c r="E206" s="3"/>
      <c r="F206" s="3"/>
    </row>
    <row r="207" spans="1:6">
      <c r="E207" s="3"/>
      <c r="F207" s="3"/>
    </row>
    <row r="208" spans="1:6">
      <c r="E208" s="3"/>
      <c r="F208" s="3"/>
    </row>
    <row r="209" spans="5:6">
      <c r="E209" s="3"/>
      <c r="F209" s="3"/>
    </row>
    <row r="210" spans="5:6">
      <c r="E210" s="3"/>
      <c r="F210" s="3"/>
    </row>
    <row r="211" spans="5:6">
      <c r="E211" s="3"/>
      <c r="F211" s="3"/>
    </row>
    <row r="212" spans="5:6">
      <c r="E212" s="3"/>
      <c r="F212" s="3"/>
    </row>
    <row r="213" spans="5:6">
      <c r="E213" s="3"/>
      <c r="F213" s="3"/>
    </row>
    <row r="214" spans="5:6">
      <c r="E214" s="3"/>
      <c r="F214" s="3"/>
    </row>
    <row r="215" spans="5:6">
      <c r="E215" s="3"/>
      <c r="F215" s="3"/>
    </row>
    <row r="216" spans="5:6">
      <c r="E216" s="3"/>
      <c r="F216" s="3"/>
    </row>
    <row r="217" spans="5:6">
      <c r="E217" s="3"/>
      <c r="F217" s="3"/>
    </row>
    <row r="218" spans="5:6">
      <c r="E218" s="3"/>
      <c r="F218" s="3"/>
    </row>
    <row r="219" spans="5:6">
      <c r="E219" s="3"/>
      <c r="F219" s="3"/>
    </row>
    <row r="220" spans="5:6">
      <c r="E220" s="3"/>
      <c r="F220" s="3"/>
    </row>
    <row r="221" spans="5:6">
      <c r="E221" s="3"/>
      <c r="F221" s="3"/>
    </row>
    <row r="222" spans="5:6">
      <c r="E222" s="3"/>
      <c r="F222" s="3"/>
    </row>
    <row r="223" spans="5:6">
      <c r="E223" s="3"/>
      <c r="F223" s="3"/>
    </row>
    <row r="224" spans="5:6">
      <c r="E224" s="3"/>
      <c r="F224" s="3"/>
    </row>
    <row r="225" spans="5:6">
      <c r="E225" s="3"/>
      <c r="F225" s="3"/>
    </row>
    <row r="226" spans="5:6">
      <c r="E226" s="3"/>
      <c r="F226" s="3"/>
    </row>
    <row r="227" spans="5:6">
      <c r="E227" s="3"/>
      <c r="F227" s="3"/>
    </row>
    <row r="228" spans="5:6">
      <c r="E228" s="3"/>
      <c r="F228" s="3"/>
    </row>
    <row r="229" spans="5:6">
      <c r="E229" s="3"/>
      <c r="F229" s="3"/>
    </row>
    <row r="230" spans="5:6">
      <c r="E230" s="3"/>
      <c r="F230" s="3"/>
    </row>
    <row r="231" spans="5:6">
      <c r="E231" s="3"/>
      <c r="F231" s="3"/>
    </row>
    <row r="232" spans="5:6">
      <c r="E232" s="3"/>
      <c r="F232" s="3"/>
    </row>
    <row r="233" spans="5:6">
      <c r="E233" s="3"/>
      <c r="F233" s="3"/>
    </row>
    <row r="234" spans="5:6">
      <c r="E234" s="3"/>
      <c r="F234" s="3"/>
    </row>
    <row r="235" spans="5:6">
      <c r="E235" s="3"/>
      <c r="F235" s="3"/>
    </row>
    <row r="236" spans="5:6">
      <c r="E236" s="3"/>
      <c r="F236" s="3"/>
    </row>
    <row r="237" spans="5:6">
      <c r="E237" s="3"/>
      <c r="F237" s="3"/>
    </row>
    <row r="238" spans="5:6">
      <c r="E238" s="3"/>
      <c r="F238" s="3"/>
    </row>
    <row r="239" spans="5:6">
      <c r="E239" s="3"/>
      <c r="F239" s="3"/>
    </row>
    <row r="240" spans="5:6">
      <c r="E240" s="3"/>
      <c r="F240" s="3"/>
    </row>
    <row r="241" spans="5:6">
      <c r="E241" s="3"/>
      <c r="F241" s="3"/>
    </row>
    <row r="242" spans="5:6">
      <c r="E242" s="3"/>
      <c r="F242" s="3"/>
    </row>
    <row r="243" spans="5:6">
      <c r="E243" s="3"/>
      <c r="F243" s="3"/>
    </row>
    <row r="244" spans="5:6">
      <c r="E244" s="3"/>
      <c r="F244" s="3"/>
    </row>
    <row r="245" spans="5:6">
      <c r="E245" s="3"/>
      <c r="F245" s="3"/>
    </row>
    <row r="246" spans="5:6">
      <c r="E246" s="3"/>
      <c r="F246" s="3"/>
    </row>
    <row r="247" spans="5:6">
      <c r="E247" s="3"/>
      <c r="F247" s="3"/>
    </row>
    <row r="248" spans="5:6">
      <c r="E248" s="3"/>
      <c r="F248" s="3"/>
    </row>
    <row r="249" spans="5:6">
      <c r="E249" s="3"/>
      <c r="F249" s="3"/>
    </row>
    <row r="250" spans="5:6">
      <c r="E250" s="3"/>
      <c r="F250" s="3"/>
    </row>
    <row r="251" spans="5:6">
      <c r="E251" s="3"/>
      <c r="F251" s="3"/>
    </row>
    <row r="252" spans="5:6">
      <c r="E252" s="3"/>
      <c r="F252" s="3"/>
    </row>
    <row r="253" spans="5:6">
      <c r="E253" s="3"/>
      <c r="F253" s="3"/>
    </row>
    <row r="254" spans="5:6">
      <c r="E254" s="3"/>
      <c r="F254" s="3"/>
    </row>
    <row r="255" spans="5:6">
      <c r="E255" s="3"/>
      <c r="F255" s="3"/>
    </row>
    <row r="256" spans="5:6">
      <c r="E256" s="3"/>
      <c r="F256" s="3"/>
    </row>
    <row r="257" spans="5:6">
      <c r="E257" s="3"/>
      <c r="F257" s="3"/>
    </row>
    <row r="258" spans="5:6">
      <c r="E258" s="3"/>
      <c r="F258" s="3"/>
    </row>
    <row r="259" spans="5:6">
      <c r="E259" s="3"/>
      <c r="F259" s="3"/>
    </row>
    <row r="260" spans="5:6">
      <c r="E260" s="3"/>
      <c r="F260" s="3"/>
    </row>
    <row r="261" spans="5:6">
      <c r="E261" s="3"/>
      <c r="F261" s="3"/>
    </row>
    <row r="262" spans="5:6">
      <c r="E262" s="3"/>
      <c r="F262" s="3"/>
    </row>
    <row r="263" spans="5:6">
      <c r="E263" s="3"/>
      <c r="F263" s="3"/>
    </row>
    <row r="264" spans="5:6">
      <c r="E264" s="3"/>
      <c r="F264" s="3"/>
    </row>
    <row r="265" spans="5:6">
      <c r="E265" s="3"/>
      <c r="F265" s="3"/>
    </row>
    <row r="266" spans="5:6">
      <c r="E266" s="3"/>
      <c r="F266" s="3"/>
    </row>
    <row r="267" spans="5:6">
      <c r="E267" s="3"/>
      <c r="F267" s="3"/>
    </row>
    <row r="268" spans="5:6">
      <c r="E268" s="3"/>
      <c r="F268" s="3"/>
    </row>
    <row r="269" spans="5:6">
      <c r="E269" s="3"/>
      <c r="F269" s="3"/>
    </row>
    <row r="270" spans="5:6">
      <c r="E270" s="3"/>
      <c r="F270" s="3"/>
    </row>
    <row r="271" spans="5:6">
      <c r="E271" s="3"/>
      <c r="F271" s="3"/>
    </row>
    <row r="272" spans="5:6">
      <c r="E272" s="3"/>
      <c r="F272" s="3"/>
    </row>
    <row r="273" spans="5:6">
      <c r="E273" s="3"/>
      <c r="F273" s="3"/>
    </row>
    <row r="274" spans="5:6">
      <c r="E274" s="3"/>
      <c r="F274" s="3"/>
    </row>
    <row r="275" spans="5:6">
      <c r="E275" s="3"/>
      <c r="F275" s="3"/>
    </row>
    <row r="276" spans="5:6">
      <c r="E276" s="3"/>
      <c r="F276" s="3"/>
    </row>
    <row r="277" spans="5:6">
      <c r="E277" s="3"/>
      <c r="F277" s="3"/>
    </row>
    <row r="278" spans="5:6">
      <c r="E278" s="3"/>
      <c r="F278" s="3"/>
    </row>
    <row r="279" spans="5:6">
      <c r="E279" s="3"/>
      <c r="F279" s="3"/>
    </row>
    <row r="280" spans="5:6">
      <c r="E280" s="3"/>
      <c r="F280" s="3"/>
    </row>
    <row r="281" spans="5:6">
      <c r="E281" s="3"/>
      <c r="F281" s="3"/>
    </row>
    <row r="282" spans="5:6">
      <c r="E282" s="3"/>
      <c r="F282" s="3"/>
    </row>
    <row r="283" spans="5:6">
      <c r="E283" s="3"/>
      <c r="F283" s="3"/>
    </row>
    <row r="284" spans="5:6">
      <c r="E284" s="3"/>
      <c r="F284" s="3"/>
    </row>
    <row r="285" spans="5:6">
      <c r="E285" s="3"/>
      <c r="F285" s="3"/>
    </row>
    <row r="286" spans="5:6">
      <c r="E286" s="3"/>
      <c r="F286" s="3"/>
    </row>
    <row r="287" spans="5:6">
      <c r="E287" s="3"/>
      <c r="F287" s="3"/>
    </row>
    <row r="288" spans="5:6">
      <c r="E288" s="3"/>
      <c r="F288" s="3"/>
    </row>
    <row r="289" spans="5:6">
      <c r="E289" s="3"/>
      <c r="F289" s="3"/>
    </row>
    <row r="290" spans="5:6">
      <c r="E290" s="3"/>
      <c r="F290" s="3"/>
    </row>
    <row r="291" spans="5:6">
      <c r="E291" s="3"/>
      <c r="F291" s="3"/>
    </row>
    <row r="292" spans="5:6">
      <c r="E292" s="3"/>
      <c r="F292" s="3"/>
    </row>
    <row r="293" spans="5:6">
      <c r="E293" s="3"/>
      <c r="F293" s="3"/>
    </row>
    <row r="294" spans="5:6">
      <c r="E294" s="3"/>
      <c r="F294" s="3"/>
    </row>
    <row r="295" spans="5:6">
      <c r="E295" s="3"/>
      <c r="F295" s="3"/>
    </row>
    <row r="296" spans="5:6">
      <c r="E296" s="3"/>
      <c r="F296" s="3"/>
    </row>
    <row r="297" spans="5:6">
      <c r="E297" s="3"/>
      <c r="F297" s="3"/>
    </row>
    <row r="298" spans="5:6">
      <c r="E298" s="3"/>
      <c r="F298" s="3"/>
    </row>
    <row r="299" spans="5:6">
      <c r="E299" s="3"/>
      <c r="F299" s="3"/>
    </row>
    <row r="300" spans="5:6">
      <c r="E300" s="3"/>
      <c r="F300" s="3"/>
    </row>
    <row r="301" spans="5:6">
      <c r="E301" s="3"/>
      <c r="F301" s="3"/>
    </row>
    <row r="302" spans="5:6">
      <c r="E302" s="3"/>
      <c r="F302" s="3"/>
    </row>
    <row r="303" spans="5:6">
      <c r="E303" s="3"/>
      <c r="F303" s="3"/>
    </row>
    <row r="304" spans="5:6">
      <c r="E304" s="3"/>
      <c r="F304" s="3"/>
    </row>
    <row r="305" spans="5:6">
      <c r="E305" s="3"/>
      <c r="F305" s="3"/>
    </row>
    <row r="306" spans="5:6">
      <c r="E306" s="3"/>
      <c r="F306" s="3"/>
    </row>
    <row r="307" spans="5:6">
      <c r="E307" s="3"/>
      <c r="F307" s="3"/>
    </row>
    <row r="308" spans="5:6">
      <c r="E308" s="3"/>
      <c r="F308" s="3"/>
    </row>
    <row r="309" spans="5:6">
      <c r="E309" s="3"/>
      <c r="F309" s="3"/>
    </row>
    <row r="310" spans="5:6">
      <c r="E310" s="3"/>
      <c r="F310" s="3"/>
    </row>
    <row r="311" spans="5:6">
      <c r="E311" s="3"/>
      <c r="F311" s="3"/>
    </row>
    <row r="312" spans="5:6">
      <c r="E312" s="3"/>
      <c r="F312" s="3"/>
    </row>
    <row r="313" spans="5:6">
      <c r="E313" s="3"/>
      <c r="F313" s="3"/>
    </row>
    <row r="314" spans="5:6">
      <c r="E314" s="3"/>
      <c r="F314" s="3"/>
    </row>
    <row r="315" spans="5:6">
      <c r="E315" s="3"/>
      <c r="F315" s="3"/>
    </row>
    <row r="316" spans="5:6">
      <c r="E316" s="3"/>
      <c r="F316" s="3"/>
    </row>
    <row r="317" spans="5:6">
      <c r="E317" s="3"/>
      <c r="F317" s="3"/>
    </row>
    <row r="318" spans="5:6">
      <c r="E318" s="3"/>
      <c r="F318" s="3"/>
    </row>
    <row r="319" spans="5:6">
      <c r="E319" s="3"/>
      <c r="F319" s="3"/>
    </row>
    <row r="320" spans="5:6">
      <c r="E320" s="3"/>
      <c r="F320" s="3"/>
    </row>
    <row r="321" spans="5:6">
      <c r="E321" s="3"/>
      <c r="F321" s="3"/>
    </row>
    <row r="322" spans="5:6">
      <c r="E322" s="3"/>
      <c r="F322" s="3"/>
    </row>
    <row r="323" spans="5:6">
      <c r="E323" s="3"/>
      <c r="F323" s="3"/>
    </row>
    <row r="324" spans="5:6">
      <c r="E324" s="3"/>
      <c r="F324" s="3"/>
    </row>
    <row r="325" spans="5:6">
      <c r="E325" s="3"/>
      <c r="F325" s="3"/>
    </row>
    <row r="326" spans="5:6">
      <c r="E326" s="3"/>
      <c r="F326" s="3"/>
    </row>
    <row r="327" spans="5:6">
      <c r="E327" s="3"/>
      <c r="F327" s="3"/>
    </row>
    <row r="328" spans="5:6">
      <c r="E328" s="3"/>
      <c r="F328" s="3"/>
    </row>
    <row r="329" spans="5:6">
      <c r="E329" s="3"/>
      <c r="F329" s="3"/>
    </row>
    <row r="330" spans="5:6">
      <c r="E330" s="3"/>
      <c r="F330" s="3"/>
    </row>
    <row r="331" spans="5:6">
      <c r="E331" s="3"/>
      <c r="F331" s="3"/>
    </row>
    <row r="332" spans="5:6">
      <c r="E332" s="3"/>
      <c r="F332" s="3"/>
    </row>
    <row r="333" spans="5:6">
      <c r="E333" s="3"/>
      <c r="F333" s="3"/>
    </row>
    <row r="334" spans="5:6">
      <c r="E334" s="3"/>
      <c r="F334" s="3"/>
    </row>
    <row r="335" spans="5:6">
      <c r="E335" s="3"/>
      <c r="F335" s="3"/>
    </row>
    <row r="336" spans="5:6">
      <c r="E336" s="3"/>
      <c r="F336" s="3"/>
    </row>
    <row r="337" spans="5:6">
      <c r="E337" s="3"/>
      <c r="F337" s="3"/>
    </row>
    <row r="338" spans="5:6">
      <c r="E338" s="3"/>
      <c r="F338" s="3"/>
    </row>
    <row r="339" spans="5:6">
      <c r="E339" s="3"/>
      <c r="F339" s="3"/>
    </row>
    <row r="340" spans="5:6">
      <c r="E340" s="3"/>
      <c r="F340" s="3"/>
    </row>
    <row r="341" spans="5:6">
      <c r="E341" s="3"/>
      <c r="F341" s="3"/>
    </row>
    <row r="342" spans="5:6">
      <c r="E342" s="3"/>
      <c r="F342" s="3"/>
    </row>
    <row r="343" spans="5:6">
      <c r="E343" s="3"/>
      <c r="F343" s="3"/>
    </row>
    <row r="344" spans="5:6">
      <c r="E344" s="3"/>
      <c r="F344" s="3"/>
    </row>
    <row r="345" spans="5:6">
      <c r="E345" s="3"/>
      <c r="F345" s="3"/>
    </row>
    <row r="346" spans="5:6">
      <c r="E346" s="3"/>
      <c r="F346" s="3"/>
    </row>
    <row r="347" spans="5:6">
      <c r="E347" s="3"/>
      <c r="F347" s="3"/>
    </row>
    <row r="348" spans="5:6">
      <c r="E348" s="3"/>
      <c r="F348" s="3"/>
    </row>
    <row r="349" spans="5:6">
      <c r="E349" s="3"/>
      <c r="F349" s="3"/>
    </row>
    <row r="350" spans="5:6">
      <c r="E350" s="3"/>
      <c r="F350" s="3"/>
    </row>
    <row r="351" spans="5:6">
      <c r="E351" s="3"/>
      <c r="F351" s="3"/>
    </row>
    <row r="352" spans="5:6">
      <c r="E352" s="3"/>
      <c r="F352" s="3"/>
    </row>
    <row r="353" spans="5:6">
      <c r="E353" s="3"/>
      <c r="F353" s="3"/>
    </row>
    <row r="354" spans="5:6">
      <c r="E354" s="3"/>
      <c r="F354" s="3"/>
    </row>
    <row r="355" spans="5:6">
      <c r="E355" s="3"/>
      <c r="F355" s="3"/>
    </row>
    <row r="356" spans="5:6">
      <c r="E356" s="3"/>
      <c r="F356" s="3"/>
    </row>
    <row r="357" spans="5:6">
      <c r="E357" s="3"/>
      <c r="F357" s="3"/>
    </row>
    <row r="358" spans="5:6">
      <c r="E358" s="3"/>
      <c r="F358" s="3"/>
    </row>
    <row r="359" spans="5:6">
      <c r="E359" s="3"/>
      <c r="F359" s="3"/>
    </row>
    <row r="360" spans="5:6">
      <c r="E360" s="3"/>
      <c r="F360" s="3"/>
    </row>
    <row r="361" spans="5:6">
      <c r="E361" s="3"/>
      <c r="F361" s="3"/>
    </row>
    <row r="362" spans="5:6">
      <c r="E362" s="3"/>
      <c r="F362" s="3"/>
    </row>
    <row r="363" spans="5:6">
      <c r="E363" s="3"/>
      <c r="F363" s="3"/>
    </row>
    <row r="364" spans="5:6">
      <c r="E364" s="3"/>
      <c r="F364" s="3"/>
    </row>
    <row r="365" spans="5:6">
      <c r="E365" s="3"/>
      <c r="F365" s="3"/>
    </row>
    <row r="366" spans="5:6">
      <c r="E366" s="3"/>
      <c r="F366" s="3"/>
    </row>
    <row r="367" spans="5:6">
      <c r="E367" s="3"/>
      <c r="F367" s="3"/>
    </row>
    <row r="368" spans="5:6">
      <c r="E368" s="3"/>
      <c r="F368" s="3"/>
    </row>
    <row r="369" spans="5:6">
      <c r="E369" s="3"/>
      <c r="F369" s="3"/>
    </row>
    <row r="370" spans="5:6">
      <c r="E370" s="3"/>
      <c r="F370" s="3"/>
    </row>
    <row r="371" spans="5:6">
      <c r="E371" s="3"/>
      <c r="F371" s="3"/>
    </row>
    <row r="372" spans="5:6">
      <c r="E372" s="3"/>
      <c r="F372" s="3"/>
    </row>
    <row r="373" spans="5:6">
      <c r="E373" s="3"/>
      <c r="F373" s="3"/>
    </row>
    <row r="374" spans="5:6">
      <c r="E374" s="3"/>
      <c r="F374" s="3"/>
    </row>
    <row r="375" spans="5:6">
      <c r="E375" s="3"/>
      <c r="F375" s="3"/>
    </row>
    <row r="376" spans="5:6">
      <c r="E376" s="3"/>
      <c r="F376" s="3"/>
    </row>
    <row r="377" spans="5:6">
      <c r="E377" s="3"/>
      <c r="F377" s="3"/>
    </row>
    <row r="378" spans="5:6">
      <c r="E378" s="3"/>
      <c r="F378" s="3"/>
    </row>
    <row r="379" spans="5:6">
      <c r="E379" s="3"/>
      <c r="F379" s="3"/>
    </row>
    <row r="380" spans="5:6">
      <c r="E380" s="3"/>
      <c r="F380" s="3"/>
    </row>
    <row r="381" spans="5:6">
      <c r="E381" s="3"/>
      <c r="F381" s="3"/>
    </row>
    <row r="382" spans="5:6">
      <c r="E382" s="3"/>
      <c r="F382" s="3"/>
    </row>
    <row r="383" spans="5:6">
      <c r="E383" s="3"/>
      <c r="F383" s="3"/>
    </row>
    <row r="384" spans="5:6">
      <c r="E384" s="3"/>
      <c r="F384" s="3"/>
    </row>
    <row r="385" spans="5:6">
      <c r="E385" s="3"/>
      <c r="F385" s="3"/>
    </row>
    <row r="386" spans="5:6">
      <c r="E386" s="3"/>
      <c r="F386" s="3"/>
    </row>
    <row r="387" spans="5:6">
      <c r="E387" s="3"/>
      <c r="F387" s="3"/>
    </row>
    <row r="388" spans="5:6">
      <c r="E388" s="3"/>
      <c r="F388" s="3"/>
    </row>
    <row r="389" spans="5:6">
      <c r="E389" s="3"/>
      <c r="F389" s="3"/>
    </row>
    <row r="390" spans="5:6">
      <c r="E390" s="3"/>
      <c r="F390" s="3"/>
    </row>
    <row r="391" spans="5:6">
      <c r="E391" s="3"/>
      <c r="F391" s="3"/>
    </row>
    <row r="392" spans="5:6">
      <c r="E392" s="3"/>
      <c r="F392" s="3"/>
    </row>
    <row r="393" spans="5:6">
      <c r="E393" s="3"/>
      <c r="F393" s="3"/>
    </row>
    <row r="394" spans="5:6">
      <c r="E394" s="3"/>
      <c r="F394" s="3"/>
    </row>
    <row r="395" spans="5:6">
      <c r="E395" s="3"/>
      <c r="F395" s="3"/>
    </row>
    <row r="396" spans="5:6">
      <c r="E396" s="3"/>
      <c r="F396" s="3"/>
    </row>
    <row r="397" spans="5:6">
      <c r="E397" s="3"/>
      <c r="F397" s="3"/>
    </row>
    <row r="398" spans="5:6">
      <c r="E398" s="3"/>
      <c r="F398" s="3"/>
    </row>
    <row r="399" spans="5:6">
      <c r="E399" s="3"/>
      <c r="F399" s="3"/>
    </row>
    <row r="400" spans="5:6">
      <c r="E400" s="3"/>
      <c r="F400" s="3"/>
    </row>
    <row r="401" spans="5:6">
      <c r="E401" s="3"/>
      <c r="F401" s="3"/>
    </row>
    <row r="402" spans="5:6">
      <c r="E402" s="3"/>
      <c r="F402" s="3"/>
    </row>
    <row r="403" spans="5:6">
      <c r="E403" s="3"/>
      <c r="F403" s="3"/>
    </row>
    <row r="404" spans="5:6">
      <c r="E404" s="3"/>
      <c r="F404" s="3"/>
    </row>
    <row r="405" spans="5:6">
      <c r="E405" s="3"/>
      <c r="F405" s="3"/>
    </row>
    <row r="406" spans="5:6">
      <c r="E406" s="3"/>
      <c r="F406" s="3"/>
    </row>
    <row r="407" spans="5:6">
      <c r="E407" s="3"/>
      <c r="F407" s="3"/>
    </row>
    <row r="408" spans="5:6">
      <c r="E408" s="3"/>
      <c r="F408" s="3"/>
    </row>
    <row r="409" spans="5:6">
      <c r="E409" s="3"/>
      <c r="F409" s="3"/>
    </row>
    <row r="410" spans="5:6">
      <c r="E410" s="3"/>
      <c r="F410" s="3"/>
    </row>
    <row r="411" spans="5:6">
      <c r="E411" s="3"/>
      <c r="F411" s="3"/>
    </row>
    <row r="412" spans="5:6">
      <c r="E412" s="3"/>
      <c r="F412" s="3"/>
    </row>
    <row r="413" spans="5:6">
      <c r="E413" s="3"/>
      <c r="F413" s="3"/>
    </row>
    <row r="414" spans="5:6">
      <c r="E414" s="3"/>
      <c r="F414" s="3"/>
    </row>
    <row r="415" spans="5:6">
      <c r="E415" s="3"/>
      <c r="F415" s="3"/>
    </row>
    <row r="416" spans="5:6">
      <c r="E416" s="3"/>
      <c r="F416" s="3"/>
    </row>
    <row r="417" spans="5:6">
      <c r="E417" s="3"/>
      <c r="F417" s="3"/>
    </row>
    <row r="418" spans="5:6">
      <c r="E418" s="3"/>
      <c r="F418" s="3"/>
    </row>
    <row r="419" spans="5:6">
      <c r="E419" s="3"/>
      <c r="F419" s="3"/>
    </row>
    <row r="420" spans="5:6">
      <c r="E420" s="3"/>
      <c r="F420" s="3"/>
    </row>
    <row r="421" spans="5:6">
      <c r="E421" s="3"/>
      <c r="F421" s="3"/>
    </row>
    <row r="422" spans="5:6">
      <c r="E422" s="3"/>
      <c r="F422" s="3"/>
    </row>
    <row r="423" spans="5:6">
      <c r="E423" s="3"/>
      <c r="F423" s="3"/>
    </row>
    <row r="424" spans="5:6">
      <c r="E424" s="3"/>
      <c r="F424" s="3"/>
    </row>
    <row r="425" spans="5:6">
      <c r="E425" s="3"/>
      <c r="F425" s="3"/>
    </row>
    <row r="426" spans="5:6">
      <c r="E426" s="3"/>
      <c r="F426" s="3"/>
    </row>
    <row r="427" spans="5:6">
      <c r="E427" s="3"/>
      <c r="F427" s="3"/>
    </row>
    <row r="428" spans="5:6">
      <c r="E428" s="3"/>
      <c r="F428" s="3"/>
    </row>
    <row r="429" spans="5:6">
      <c r="E429" s="3"/>
      <c r="F429" s="3"/>
    </row>
    <row r="430" spans="5:6">
      <c r="E430" s="3"/>
      <c r="F430" s="3"/>
    </row>
    <row r="431" spans="5:6">
      <c r="E431" s="3"/>
      <c r="F431" s="3"/>
    </row>
    <row r="432" spans="5:6">
      <c r="E432" s="3"/>
      <c r="F432" s="3"/>
    </row>
    <row r="433" spans="5:6">
      <c r="E433" s="3"/>
      <c r="F433" s="3"/>
    </row>
    <row r="434" spans="5:6">
      <c r="E434" s="3"/>
      <c r="F434" s="3"/>
    </row>
    <row r="435" spans="5:6">
      <c r="E435" s="3"/>
      <c r="F435" s="3"/>
    </row>
    <row r="436" spans="5:6">
      <c r="E436" s="3"/>
      <c r="F436" s="3"/>
    </row>
    <row r="437" spans="5:6">
      <c r="E437" s="3"/>
      <c r="F437" s="3"/>
    </row>
    <row r="438" spans="5:6">
      <c r="E438" s="3"/>
      <c r="F438" s="3"/>
    </row>
    <row r="439" spans="5:6">
      <c r="E439" s="3"/>
      <c r="F439" s="3"/>
    </row>
    <row r="440" spans="5:6">
      <c r="E440" s="3"/>
      <c r="F440" s="3"/>
    </row>
    <row r="441" spans="5:6">
      <c r="E441" s="3"/>
      <c r="F441" s="3"/>
    </row>
    <row r="442" spans="5:6">
      <c r="E442" s="3"/>
      <c r="F442" s="3"/>
    </row>
    <row r="443" spans="5:6">
      <c r="E443" s="3"/>
      <c r="F443" s="3"/>
    </row>
    <row r="444" spans="5:6">
      <c r="E444" s="3"/>
      <c r="F444" s="3"/>
    </row>
    <row r="445" spans="5:6">
      <c r="E445" s="3"/>
      <c r="F445" s="3"/>
    </row>
    <row r="446" spans="5:6">
      <c r="E446" s="3"/>
      <c r="F446" s="3"/>
    </row>
    <row r="447" spans="5:6">
      <c r="E447" s="3"/>
      <c r="F447" s="3"/>
    </row>
    <row r="448" spans="5:6">
      <c r="E448" s="3"/>
      <c r="F448" s="3"/>
    </row>
    <row r="449" spans="5:6">
      <c r="E449" s="3"/>
      <c r="F449" s="3"/>
    </row>
    <row r="450" spans="5:6">
      <c r="E450" s="3"/>
      <c r="F450" s="3"/>
    </row>
    <row r="451" spans="5:6">
      <c r="E451" s="3"/>
      <c r="F451" s="3"/>
    </row>
    <row r="452" spans="5:6">
      <c r="E452" s="3"/>
      <c r="F452" s="3"/>
    </row>
    <row r="453" spans="5:6">
      <c r="E453" s="3"/>
      <c r="F453" s="3"/>
    </row>
    <row r="454" spans="5:6">
      <c r="E454" s="3"/>
      <c r="F454" s="3"/>
    </row>
    <row r="455" spans="5:6">
      <c r="E455" s="3"/>
      <c r="F455" s="3"/>
    </row>
    <row r="456" spans="5:6">
      <c r="E456" s="3"/>
      <c r="F456" s="3"/>
    </row>
    <row r="457" spans="5:6">
      <c r="E457" s="3"/>
      <c r="F457" s="3"/>
    </row>
    <row r="458" spans="5:6">
      <c r="E458" s="3"/>
      <c r="F458" s="3"/>
    </row>
    <row r="459" spans="5:6">
      <c r="E459" s="3"/>
      <c r="F459" s="3"/>
    </row>
    <row r="460" spans="5:6">
      <c r="E460" s="3"/>
      <c r="F460" s="3"/>
    </row>
    <row r="461" spans="5:6">
      <c r="E461" s="3"/>
      <c r="F461" s="3"/>
    </row>
    <row r="462" spans="5:6">
      <c r="E462" s="3"/>
      <c r="F462" s="3"/>
    </row>
    <row r="463" spans="5:6">
      <c r="E463" s="3"/>
      <c r="F463" s="3"/>
    </row>
    <row r="464" spans="5:6">
      <c r="E464" s="3"/>
      <c r="F464" s="3"/>
    </row>
    <row r="465" spans="5:6">
      <c r="E465" s="3"/>
      <c r="F465" s="3"/>
    </row>
    <row r="466" spans="5:6">
      <c r="E466" s="3"/>
      <c r="F466" s="3"/>
    </row>
    <row r="467" spans="5:6">
      <c r="E467" s="3"/>
      <c r="F467" s="3"/>
    </row>
    <row r="468" spans="5:6">
      <c r="E468" s="3"/>
      <c r="F468" s="3"/>
    </row>
    <row r="469" spans="5:6">
      <c r="E469" s="3"/>
      <c r="F469" s="3"/>
    </row>
    <row r="470" spans="5:6">
      <c r="E470" s="3"/>
      <c r="F470" s="3"/>
    </row>
    <row r="471" spans="5:6">
      <c r="E471" s="3"/>
      <c r="F471" s="3"/>
    </row>
    <row r="472" spans="5:6">
      <c r="E472" s="3"/>
      <c r="F472" s="3"/>
    </row>
    <row r="473" spans="5:6">
      <c r="E473" s="3"/>
      <c r="F473" s="3"/>
    </row>
    <row r="474" spans="5:6">
      <c r="E474" s="3"/>
      <c r="F474" s="3"/>
    </row>
    <row r="475" spans="5:6">
      <c r="E475" s="3"/>
      <c r="F475" s="3"/>
    </row>
    <row r="476" spans="5:6">
      <c r="E476" s="3"/>
      <c r="F476" s="3"/>
    </row>
    <row r="477" spans="5:6">
      <c r="E477" s="3"/>
      <c r="F477" s="3"/>
    </row>
    <row r="478" spans="5:6">
      <c r="E478" s="3"/>
      <c r="F478" s="3"/>
    </row>
    <row r="479" spans="5:6">
      <c r="E479" s="3"/>
      <c r="F479" s="3"/>
    </row>
    <row r="480" spans="5:6">
      <c r="E480" s="3"/>
      <c r="F480" s="3"/>
    </row>
    <row r="481" spans="5:6">
      <c r="E481" s="3"/>
      <c r="F481" s="3"/>
    </row>
    <row r="482" spans="5:6">
      <c r="E482" s="3"/>
      <c r="F482" s="3"/>
    </row>
    <row r="483" spans="5:6">
      <c r="E483" s="3"/>
      <c r="F483" s="3"/>
    </row>
    <row r="484" spans="5:6">
      <c r="E484" s="3"/>
      <c r="F484" s="3"/>
    </row>
    <row r="485" spans="5:6">
      <c r="E485" s="3"/>
      <c r="F485" s="3"/>
    </row>
    <row r="486" spans="5:6">
      <c r="E486" s="3"/>
      <c r="F486" s="3"/>
    </row>
    <row r="487" spans="5:6">
      <c r="E487" s="3"/>
      <c r="F487" s="3"/>
    </row>
    <row r="488" spans="5:6">
      <c r="E488" s="3"/>
      <c r="F488" s="3"/>
    </row>
    <row r="489" spans="5:6">
      <c r="E489" s="3"/>
      <c r="F489" s="3"/>
    </row>
    <row r="490" spans="5:6">
      <c r="E490" s="3"/>
      <c r="F490" s="3"/>
    </row>
    <row r="491" spans="5:6">
      <c r="E491" s="3"/>
      <c r="F491" s="3"/>
    </row>
    <row r="492" spans="5:6">
      <c r="E492" s="3"/>
      <c r="F492" s="3"/>
    </row>
    <row r="493" spans="5:6">
      <c r="E493" s="3"/>
      <c r="F493" s="3"/>
    </row>
    <row r="494" spans="5:6">
      <c r="E494" s="3"/>
      <c r="F494" s="3"/>
    </row>
    <row r="495" spans="5:6">
      <c r="E495" s="3"/>
      <c r="F495" s="3"/>
    </row>
    <row r="496" spans="5:6">
      <c r="E496" s="3"/>
      <c r="F496" s="3"/>
    </row>
    <row r="497" spans="5:6">
      <c r="E497" s="3"/>
      <c r="F497" s="3"/>
    </row>
    <row r="498" spans="5:6">
      <c r="E498" s="3"/>
      <c r="F498" s="3"/>
    </row>
    <row r="499" spans="5:6">
      <c r="E499" s="3"/>
      <c r="F499" s="3"/>
    </row>
    <row r="500" spans="5:6">
      <c r="E500" s="3"/>
      <c r="F500" s="3"/>
    </row>
    <row r="501" spans="5:6">
      <c r="E501" s="3"/>
      <c r="F501" s="3"/>
    </row>
    <row r="502" spans="5:6">
      <c r="E502" s="3"/>
      <c r="F502" s="3"/>
    </row>
    <row r="503" spans="5:6">
      <c r="E503" s="3"/>
      <c r="F503" s="3"/>
    </row>
    <row r="504" spans="5:6">
      <c r="E504" s="3"/>
      <c r="F504" s="3"/>
    </row>
    <row r="505" spans="5:6">
      <c r="E505" s="3"/>
      <c r="F505" s="3"/>
    </row>
    <row r="506" spans="5:6">
      <c r="E506" s="3"/>
      <c r="F506" s="3"/>
    </row>
    <row r="507" spans="5:6">
      <c r="E507" s="3"/>
      <c r="F507" s="3"/>
    </row>
    <row r="508" spans="5:6">
      <c r="E508" s="3"/>
      <c r="F508" s="3"/>
    </row>
    <row r="509" spans="5:6">
      <c r="E509" s="3"/>
      <c r="F509" s="3"/>
    </row>
    <row r="510" spans="5:6">
      <c r="E510" s="3"/>
      <c r="F510" s="3"/>
    </row>
    <row r="511" spans="5:6">
      <c r="E511" s="3"/>
      <c r="F511" s="3"/>
    </row>
    <row r="512" spans="5:6">
      <c r="E512" s="3"/>
      <c r="F512" s="3"/>
    </row>
    <row r="513" spans="5:6">
      <c r="E513" s="3"/>
      <c r="F513" s="3"/>
    </row>
    <row r="514" spans="5:6">
      <c r="E514" s="3"/>
      <c r="F514" s="3"/>
    </row>
    <row r="515" spans="5:6">
      <c r="E515" s="3"/>
      <c r="F515" s="3"/>
    </row>
    <row r="516" spans="5:6">
      <c r="E516" s="3"/>
      <c r="F516" s="3"/>
    </row>
    <row r="517" spans="5:6">
      <c r="E517" s="3"/>
      <c r="F517" s="3"/>
    </row>
    <row r="518" spans="5:6">
      <c r="E518" s="3"/>
      <c r="F518" s="3"/>
    </row>
    <row r="519" spans="5:6">
      <c r="E519" s="3"/>
      <c r="F519" s="3"/>
    </row>
    <row r="520" spans="5:6">
      <c r="E520" s="3"/>
      <c r="F520" s="3"/>
    </row>
    <row r="521" spans="5:6">
      <c r="E521" s="3"/>
      <c r="F521" s="3"/>
    </row>
    <row r="522" spans="5:6">
      <c r="E522" s="3"/>
      <c r="F522" s="3"/>
    </row>
    <row r="523" spans="5:6">
      <c r="E523" s="3"/>
      <c r="F523" s="3"/>
    </row>
    <row r="524" spans="5:6">
      <c r="E524" s="3"/>
      <c r="F524" s="3"/>
    </row>
    <row r="525" spans="5:6">
      <c r="E525" s="3"/>
      <c r="F525" s="3"/>
    </row>
    <row r="526" spans="5:6">
      <c r="E526" s="3"/>
      <c r="F526" s="3"/>
    </row>
    <row r="527" spans="5:6">
      <c r="E527" s="3"/>
      <c r="F527" s="3"/>
    </row>
    <row r="528" spans="5:6">
      <c r="E528" s="3"/>
      <c r="F528" s="3"/>
    </row>
    <row r="529" spans="5:6">
      <c r="E529" s="3"/>
      <c r="F529" s="3"/>
    </row>
    <row r="530" spans="5:6">
      <c r="E530" s="3"/>
      <c r="F530" s="3"/>
    </row>
    <row r="531" spans="5:6">
      <c r="E531" s="3"/>
      <c r="F531" s="3"/>
    </row>
    <row r="532" spans="5:6">
      <c r="E532" s="3"/>
      <c r="F532" s="3"/>
    </row>
    <row r="533" spans="5:6">
      <c r="E533" s="3"/>
      <c r="F533" s="3"/>
    </row>
    <row r="534" spans="5:6">
      <c r="E534" s="3"/>
      <c r="F534" s="3"/>
    </row>
    <row r="535" spans="5:6">
      <c r="E535" s="3"/>
      <c r="F535" s="3"/>
    </row>
    <row r="536" spans="5:6">
      <c r="E536" s="3"/>
      <c r="F536" s="3"/>
    </row>
    <row r="537" spans="5:6">
      <c r="E537" s="3"/>
      <c r="F537" s="3"/>
    </row>
    <row r="538" spans="5:6">
      <c r="E538" s="3"/>
      <c r="F538" s="3"/>
    </row>
    <row r="539" spans="5:6">
      <c r="E539" s="3"/>
      <c r="F539" s="3"/>
    </row>
    <row r="540" spans="5:6">
      <c r="E540" s="3"/>
      <c r="F540" s="3"/>
    </row>
    <row r="541" spans="5:6">
      <c r="E541" s="3"/>
      <c r="F541" s="3"/>
    </row>
    <row r="542" spans="5:6">
      <c r="E542" s="3"/>
      <c r="F542" s="3"/>
    </row>
    <row r="543" spans="5:6">
      <c r="E543" s="3"/>
      <c r="F543" s="3"/>
    </row>
    <row r="544" spans="5:6">
      <c r="E544" s="3"/>
      <c r="F544" s="3"/>
    </row>
    <row r="545" spans="5:6">
      <c r="E545" s="3"/>
      <c r="F545" s="3"/>
    </row>
    <row r="546" spans="5:6">
      <c r="E546" s="3"/>
      <c r="F546" s="3"/>
    </row>
    <row r="547" spans="5:6">
      <c r="E547" s="3"/>
      <c r="F547" s="3"/>
    </row>
    <row r="548" spans="5:6">
      <c r="E548" s="3"/>
      <c r="F548" s="3"/>
    </row>
    <row r="549" spans="5:6">
      <c r="E549" s="3"/>
      <c r="F549" s="3"/>
    </row>
    <row r="550" spans="5:6">
      <c r="E550" s="3"/>
      <c r="F550" s="3"/>
    </row>
    <row r="551" spans="5:6">
      <c r="E551" s="3"/>
      <c r="F551" s="3"/>
    </row>
    <row r="552" spans="5:6">
      <c r="E552" s="3"/>
      <c r="F552" s="3"/>
    </row>
    <row r="553" spans="5:6">
      <c r="E553" s="3"/>
      <c r="F553" s="3"/>
    </row>
    <row r="554" spans="5:6">
      <c r="E554" s="3"/>
      <c r="F554" s="3"/>
    </row>
    <row r="555" spans="5:6">
      <c r="E555" s="3"/>
      <c r="F555" s="3"/>
    </row>
    <row r="556" spans="5:6">
      <c r="E556" s="3"/>
      <c r="F556" s="3"/>
    </row>
    <row r="557" spans="5:6">
      <c r="E557" s="3"/>
      <c r="F557" s="3"/>
    </row>
    <row r="558" spans="5:6">
      <c r="E558" s="3"/>
      <c r="F558" s="3"/>
    </row>
    <row r="559" spans="5:6">
      <c r="E559" s="3"/>
      <c r="F559" s="3"/>
    </row>
    <row r="560" spans="5:6">
      <c r="E560" s="3"/>
      <c r="F560" s="3"/>
    </row>
    <row r="561" spans="5:6">
      <c r="E561" s="3"/>
      <c r="F561" s="3"/>
    </row>
    <row r="562" spans="5:6">
      <c r="E562" s="3"/>
      <c r="F562" s="3"/>
    </row>
    <row r="563" spans="5:6">
      <c r="E563" s="3"/>
      <c r="F563" s="3"/>
    </row>
    <row r="564" spans="5:6">
      <c r="E564" s="3"/>
      <c r="F564" s="3"/>
    </row>
    <row r="565" spans="5:6">
      <c r="E565" s="3"/>
      <c r="F565" s="3"/>
    </row>
    <row r="566" spans="5:6">
      <c r="E566" s="3"/>
      <c r="F566" s="3"/>
    </row>
    <row r="567" spans="5:6">
      <c r="E567" s="3"/>
      <c r="F567" s="3"/>
    </row>
    <row r="568" spans="5:6">
      <c r="E568" s="3"/>
      <c r="F568" s="3"/>
    </row>
    <row r="569" spans="5:6">
      <c r="E569" s="3"/>
      <c r="F569" s="3"/>
    </row>
    <row r="570" spans="5:6">
      <c r="E570" s="3"/>
      <c r="F570" s="3"/>
    </row>
    <row r="571" spans="5:6">
      <c r="E571" s="3"/>
      <c r="F571" s="3"/>
    </row>
    <row r="572" spans="5:6">
      <c r="E572" s="3"/>
      <c r="F572" s="3"/>
    </row>
    <row r="573" spans="5:6">
      <c r="E573" s="3"/>
      <c r="F573" s="3"/>
    </row>
    <row r="574" spans="5:6">
      <c r="E574" s="3"/>
      <c r="F574" s="3"/>
    </row>
    <row r="575" spans="5:6">
      <c r="E575" s="3"/>
      <c r="F575" s="3"/>
    </row>
    <row r="576" spans="5:6">
      <c r="E576" s="3"/>
      <c r="F576" s="3"/>
    </row>
    <row r="577" spans="5:6">
      <c r="E577" s="3"/>
      <c r="F577" s="3"/>
    </row>
    <row r="578" spans="5:6">
      <c r="E578" s="3"/>
      <c r="F578" s="3"/>
    </row>
    <row r="579" spans="5:6">
      <c r="E579" s="3"/>
      <c r="F579" s="3"/>
    </row>
    <row r="580" spans="5:6">
      <c r="E580" s="3"/>
      <c r="F580" s="3"/>
    </row>
    <row r="581" spans="5:6">
      <c r="E581" s="3"/>
      <c r="F581" s="3"/>
    </row>
    <row r="582" spans="5:6">
      <c r="E582" s="3"/>
      <c r="F582" s="3"/>
    </row>
    <row r="583" spans="5:6">
      <c r="E583" s="3"/>
      <c r="F583" s="3"/>
    </row>
    <row r="584" spans="5:6">
      <c r="E584" s="3"/>
      <c r="F584" s="3"/>
    </row>
    <row r="585" spans="5:6">
      <c r="E585" s="3"/>
      <c r="F585" s="3"/>
    </row>
    <row r="586" spans="5:6">
      <c r="E586" s="3"/>
      <c r="F586" s="3"/>
    </row>
    <row r="587" spans="5:6">
      <c r="E587" s="3"/>
      <c r="F587" s="3"/>
    </row>
    <row r="588" spans="5:6">
      <c r="E588" s="3"/>
      <c r="F588" s="3"/>
    </row>
    <row r="589" spans="5:6">
      <c r="E589" s="3"/>
      <c r="F589" s="3"/>
    </row>
    <row r="590" spans="5:6">
      <c r="E590" s="3"/>
      <c r="F590" s="3"/>
    </row>
    <row r="591" spans="5:6">
      <c r="E591" s="3"/>
      <c r="F591" s="3"/>
    </row>
    <row r="592" spans="5:6">
      <c r="E592" s="3"/>
      <c r="F592" s="3"/>
    </row>
    <row r="593" spans="5:6">
      <c r="E593" s="3"/>
      <c r="F593" s="3"/>
    </row>
    <row r="594" spans="5:6">
      <c r="E594" s="3"/>
      <c r="F594" s="3"/>
    </row>
    <row r="595" spans="5:6">
      <c r="E595" s="3"/>
      <c r="F595" s="3"/>
    </row>
    <row r="596" spans="5:6">
      <c r="E596" s="3"/>
      <c r="F596" s="3"/>
    </row>
    <row r="597" spans="5:6">
      <c r="E597" s="3"/>
      <c r="F597" s="3"/>
    </row>
    <row r="598" spans="5:6">
      <c r="E598" s="3"/>
      <c r="F598" s="3"/>
    </row>
    <row r="599" spans="5:6">
      <c r="E599" s="3"/>
      <c r="F599" s="3"/>
    </row>
    <row r="600" spans="5:6">
      <c r="E600" s="3"/>
      <c r="F600" s="3"/>
    </row>
    <row r="601" spans="5:6">
      <c r="E601" s="3"/>
      <c r="F601" s="3"/>
    </row>
    <row r="602" spans="5:6">
      <c r="E602" s="3"/>
      <c r="F602" s="3"/>
    </row>
    <row r="603" spans="5:6">
      <c r="E603" s="3"/>
      <c r="F603" s="3"/>
    </row>
    <row r="604" spans="5:6">
      <c r="E604" s="3"/>
      <c r="F604" s="3"/>
    </row>
    <row r="605" spans="5:6">
      <c r="E605" s="3"/>
      <c r="F605" s="3"/>
    </row>
    <row r="606" spans="5:6">
      <c r="E606" s="3"/>
      <c r="F606" s="3"/>
    </row>
    <row r="607" spans="5:6">
      <c r="E607" s="3"/>
      <c r="F607" s="3"/>
    </row>
    <row r="608" spans="5:6">
      <c r="E608" s="3"/>
      <c r="F608" s="3"/>
    </row>
    <row r="609" spans="5:6">
      <c r="E609" s="3"/>
      <c r="F609" s="3"/>
    </row>
    <row r="610" spans="5:6">
      <c r="E610" s="3"/>
      <c r="F610" s="3"/>
    </row>
    <row r="611" spans="5:6">
      <c r="E611" s="3"/>
      <c r="F611" s="3"/>
    </row>
    <row r="612" spans="5:6">
      <c r="E612" s="3"/>
      <c r="F612" s="3"/>
    </row>
    <row r="613" spans="5:6">
      <c r="E613" s="3"/>
      <c r="F613" s="3"/>
    </row>
    <row r="614" spans="5:6">
      <c r="E614" s="3"/>
      <c r="F614" s="3"/>
    </row>
    <row r="615" spans="5:6">
      <c r="E615" s="3"/>
      <c r="F615" s="3"/>
    </row>
    <row r="616" spans="5:6">
      <c r="E616" s="3"/>
      <c r="F616" s="3"/>
    </row>
    <row r="617" spans="5:6">
      <c r="E617" s="3"/>
      <c r="F617" s="3"/>
    </row>
    <row r="618" spans="5:6">
      <c r="E618" s="3"/>
      <c r="F618" s="3"/>
    </row>
    <row r="619" spans="5:6">
      <c r="E619" s="3"/>
      <c r="F619" s="3"/>
    </row>
    <row r="620" spans="5:6">
      <c r="E620" s="3"/>
      <c r="F620" s="3"/>
    </row>
    <row r="621" spans="5:6">
      <c r="E621" s="3"/>
      <c r="F621" s="3"/>
    </row>
    <row r="622" spans="5:6">
      <c r="E622" s="3"/>
      <c r="F622" s="3"/>
    </row>
    <row r="623" spans="5:6">
      <c r="E623" s="3"/>
      <c r="F623" s="3"/>
    </row>
    <row r="624" spans="5:6">
      <c r="E624" s="3"/>
      <c r="F624" s="3"/>
    </row>
    <row r="625" spans="5:6">
      <c r="E625" s="3"/>
      <c r="F625" s="3"/>
    </row>
    <row r="626" spans="5:6">
      <c r="E626" s="3"/>
      <c r="F626" s="3"/>
    </row>
    <row r="627" spans="5:6">
      <c r="E627" s="3"/>
      <c r="F627" s="3"/>
    </row>
    <row r="628" spans="5:6">
      <c r="E628" s="3"/>
      <c r="F628" s="3"/>
    </row>
    <row r="629" spans="5:6">
      <c r="E629" s="3"/>
      <c r="F629" s="3"/>
    </row>
    <row r="630" spans="5:6">
      <c r="E630" s="3"/>
      <c r="F630" s="3"/>
    </row>
    <row r="631" spans="5:6">
      <c r="E631" s="3"/>
      <c r="F631" s="3"/>
    </row>
    <row r="632" spans="5:6">
      <c r="E632" s="3"/>
      <c r="F632" s="3"/>
    </row>
    <row r="633" spans="5:6">
      <c r="E633" s="3"/>
      <c r="F633" s="3"/>
    </row>
    <row r="634" spans="5:6">
      <c r="E634" s="3"/>
      <c r="F634" s="3"/>
    </row>
    <row r="635" spans="5:6">
      <c r="E635" s="3"/>
      <c r="F635" s="3"/>
    </row>
    <row r="636" spans="5:6">
      <c r="E636" s="3"/>
      <c r="F636" s="3"/>
    </row>
    <row r="637" spans="5:6">
      <c r="E637" s="3"/>
      <c r="F637" s="3"/>
    </row>
    <row r="638" spans="5:6">
      <c r="E638" s="3"/>
      <c r="F638" s="3"/>
    </row>
    <row r="639" spans="5:6">
      <c r="E639" s="3"/>
      <c r="F639" s="3"/>
    </row>
    <row r="640" spans="5:6">
      <c r="E640" s="3"/>
      <c r="F640" s="3"/>
    </row>
    <row r="641" spans="5:6">
      <c r="E641" s="3"/>
      <c r="F641" s="3"/>
    </row>
    <row r="642" spans="5:6">
      <c r="E642" s="3"/>
      <c r="F642" s="3"/>
    </row>
    <row r="643" spans="5:6">
      <c r="E643" s="3"/>
      <c r="F643" s="3"/>
    </row>
    <row r="644" spans="5:6">
      <c r="E644" s="3"/>
      <c r="F644" s="3"/>
    </row>
    <row r="645" spans="5:6">
      <c r="E645" s="3"/>
      <c r="F645" s="3"/>
    </row>
    <row r="646" spans="5:6">
      <c r="E646" s="3"/>
      <c r="F646" s="3"/>
    </row>
    <row r="647" spans="5:6">
      <c r="E647" s="3"/>
      <c r="F647" s="3"/>
    </row>
    <row r="648" spans="5:6">
      <c r="E648" s="3"/>
      <c r="F648" s="3"/>
    </row>
    <row r="649" spans="5:6">
      <c r="E649" s="3"/>
      <c r="F649" s="3"/>
    </row>
    <row r="650" spans="5:6">
      <c r="E650" s="3"/>
      <c r="F650" s="3"/>
    </row>
    <row r="651" spans="5:6">
      <c r="E651" s="3"/>
      <c r="F651" s="3"/>
    </row>
    <row r="652" spans="5:6">
      <c r="E652" s="3"/>
      <c r="F652" s="3"/>
    </row>
    <row r="653" spans="5:6">
      <c r="E653" s="3"/>
      <c r="F653" s="3"/>
    </row>
    <row r="654" spans="5:6">
      <c r="E654" s="3"/>
      <c r="F654" s="3"/>
    </row>
    <row r="655" spans="5:6">
      <c r="E655" s="3"/>
      <c r="F655" s="3"/>
    </row>
    <row r="656" spans="5:6">
      <c r="E656" s="3"/>
      <c r="F656" s="3"/>
    </row>
    <row r="657" spans="5:6">
      <c r="E657" s="3"/>
      <c r="F657" s="3"/>
    </row>
    <row r="658" spans="5:6">
      <c r="E658" s="3"/>
      <c r="F658" s="3"/>
    </row>
    <row r="659" spans="5:6">
      <c r="E659" s="3"/>
      <c r="F659" s="3"/>
    </row>
    <row r="660" spans="5:6">
      <c r="E660" s="3"/>
      <c r="F660" s="3"/>
    </row>
    <row r="661" spans="5:6">
      <c r="E661" s="3"/>
      <c r="F661" s="3"/>
    </row>
    <row r="662" spans="5:6">
      <c r="E662" s="3"/>
      <c r="F662" s="3"/>
    </row>
    <row r="663" spans="5:6">
      <c r="E663" s="3"/>
      <c r="F663" s="3"/>
    </row>
    <row r="664" spans="5:6">
      <c r="E664" s="3"/>
      <c r="F664" s="3"/>
    </row>
    <row r="665" spans="5:6">
      <c r="E665" s="3"/>
      <c r="F665" s="3"/>
    </row>
    <row r="666" spans="5:6">
      <c r="E666" s="3"/>
      <c r="F666" s="3"/>
    </row>
    <row r="667" spans="5:6">
      <c r="E667" s="3"/>
      <c r="F667" s="3"/>
    </row>
    <row r="668" spans="5:6">
      <c r="E668" s="3"/>
      <c r="F668" s="3"/>
    </row>
    <row r="669" spans="5:6">
      <c r="E669" s="3"/>
      <c r="F669" s="3"/>
    </row>
    <row r="670" spans="5:6">
      <c r="E670" s="3"/>
      <c r="F670" s="3"/>
    </row>
    <row r="671" spans="5:6">
      <c r="E671" s="3"/>
      <c r="F671" s="3"/>
    </row>
    <row r="672" spans="5:6">
      <c r="E672" s="3"/>
      <c r="F672" s="3"/>
    </row>
    <row r="673" spans="5:6">
      <c r="E673" s="3"/>
      <c r="F673" s="3"/>
    </row>
    <row r="674" spans="5:6">
      <c r="E674" s="3"/>
      <c r="F674" s="3"/>
    </row>
    <row r="675" spans="5:6">
      <c r="E675" s="3"/>
      <c r="F675" s="3"/>
    </row>
    <row r="676" spans="5:6">
      <c r="E676" s="3"/>
      <c r="F676" s="3"/>
    </row>
    <row r="677" spans="5:6">
      <c r="E677" s="3"/>
      <c r="F677" s="3"/>
    </row>
    <row r="678" spans="5:6">
      <c r="E678" s="3"/>
      <c r="F678" s="3"/>
    </row>
    <row r="679" spans="5:6">
      <c r="E679" s="3"/>
      <c r="F679" s="3"/>
    </row>
    <row r="680" spans="5:6">
      <c r="E680" s="3"/>
      <c r="F680" s="3"/>
    </row>
    <row r="681" spans="5:6">
      <c r="E681" s="3"/>
      <c r="F681" s="3"/>
    </row>
    <row r="682" spans="5:6">
      <c r="E682" s="3"/>
      <c r="F682" s="3"/>
    </row>
    <row r="683" spans="5:6">
      <c r="E683" s="3"/>
      <c r="F683" s="3"/>
    </row>
    <row r="684" spans="5:6">
      <c r="E684" s="3"/>
      <c r="F684" s="3"/>
    </row>
    <row r="685" spans="5:6">
      <c r="E685" s="3"/>
      <c r="F685" s="3"/>
    </row>
    <row r="686" spans="5:6">
      <c r="E686" s="3"/>
      <c r="F686" s="3"/>
    </row>
    <row r="687" spans="5:6">
      <c r="E687" s="3"/>
      <c r="F687" s="3"/>
    </row>
    <row r="688" spans="5:6">
      <c r="E688" s="3"/>
      <c r="F688" s="3"/>
    </row>
    <row r="689" spans="5:6">
      <c r="E689" s="3"/>
      <c r="F689" s="3"/>
    </row>
    <row r="690" spans="5:6">
      <c r="E690" s="3"/>
      <c r="F690" s="3"/>
    </row>
    <row r="691" spans="5:6">
      <c r="E691" s="3"/>
      <c r="F691" s="3"/>
    </row>
    <row r="692" spans="5:6">
      <c r="E692" s="3"/>
      <c r="F692" s="3"/>
    </row>
    <row r="693" spans="5:6">
      <c r="E693" s="3"/>
      <c r="F693" s="3"/>
    </row>
    <row r="694" spans="5:6">
      <c r="E694" s="3"/>
      <c r="F694" s="3"/>
    </row>
    <row r="695" spans="5:6">
      <c r="E695" s="3"/>
      <c r="F695" s="3"/>
    </row>
    <row r="696" spans="5:6">
      <c r="E696" s="3"/>
      <c r="F696" s="3"/>
    </row>
    <row r="697" spans="5:6">
      <c r="E697" s="3"/>
      <c r="F697" s="3"/>
    </row>
    <row r="698" spans="5:6">
      <c r="E698" s="3"/>
      <c r="F698" s="3"/>
    </row>
    <row r="699" spans="5:6">
      <c r="E699" s="3"/>
      <c r="F699" s="3"/>
    </row>
    <row r="700" spans="5:6">
      <c r="E700" s="3"/>
      <c r="F700" s="3"/>
    </row>
    <row r="701" spans="5:6">
      <c r="E701" s="3"/>
      <c r="F701" s="3"/>
    </row>
    <row r="702" spans="5:6">
      <c r="E702" s="3"/>
      <c r="F702" s="3"/>
    </row>
    <row r="703" spans="5:6">
      <c r="E703" s="3"/>
      <c r="F703" s="3"/>
    </row>
    <row r="704" spans="5:6">
      <c r="E704" s="3"/>
      <c r="F704" s="3"/>
    </row>
    <row r="705" spans="5:6">
      <c r="E705" s="3"/>
      <c r="F705" s="3"/>
    </row>
    <row r="706" spans="5:6">
      <c r="E706" s="3"/>
      <c r="F706" s="3"/>
    </row>
    <row r="707" spans="5:6">
      <c r="E707" s="3"/>
      <c r="F707" s="3"/>
    </row>
    <row r="708" spans="5:6">
      <c r="E708" s="3"/>
      <c r="F708" s="3"/>
    </row>
    <row r="709" spans="5:6">
      <c r="E709" s="3"/>
      <c r="F709" s="3"/>
    </row>
    <row r="710" spans="5:6">
      <c r="E710" s="3"/>
      <c r="F710" s="3"/>
    </row>
    <row r="711" spans="5:6">
      <c r="E711" s="3"/>
      <c r="F711" s="3"/>
    </row>
    <row r="712" spans="5:6">
      <c r="E712" s="3"/>
      <c r="F712" s="3"/>
    </row>
    <row r="713" spans="5:6">
      <c r="E713" s="3"/>
      <c r="F713" s="3"/>
    </row>
    <row r="714" spans="5:6">
      <c r="E714" s="3"/>
      <c r="F714" s="3"/>
    </row>
    <row r="715" spans="5:6">
      <c r="E715" s="3"/>
      <c r="F715" s="3"/>
    </row>
    <row r="716" spans="5:6">
      <c r="E716" s="3"/>
      <c r="F716" s="3"/>
    </row>
    <row r="717" spans="5:6">
      <c r="E717" s="3"/>
      <c r="F717" s="3"/>
    </row>
    <row r="718" spans="5:6">
      <c r="E718" s="3"/>
      <c r="F718" s="3"/>
    </row>
    <row r="719" spans="5:6">
      <c r="E719" s="3"/>
      <c r="F719" s="3"/>
    </row>
    <row r="720" spans="5:6">
      <c r="E720" s="3"/>
      <c r="F720" s="3"/>
    </row>
    <row r="721" spans="5:6">
      <c r="E721" s="3"/>
      <c r="F721" s="3"/>
    </row>
    <row r="722" spans="5:6">
      <c r="E722" s="3"/>
      <c r="F722" s="3"/>
    </row>
    <row r="723" spans="5:6">
      <c r="E723" s="3"/>
      <c r="F723" s="3"/>
    </row>
    <row r="724" spans="5:6">
      <c r="E724" s="3"/>
      <c r="F724" s="3"/>
    </row>
    <row r="725" spans="5:6">
      <c r="E725" s="3"/>
      <c r="F725" s="3"/>
    </row>
    <row r="726" spans="5:6">
      <c r="E726" s="3"/>
      <c r="F726" s="3"/>
    </row>
    <row r="727" spans="5:6">
      <c r="E727" s="3"/>
      <c r="F727" s="3"/>
    </row>
    <row r="728" spans="5:6">
      <c r="E728" s="3"/>
      <c r="F728" s="3"/>
    </row>
    <row r="729" spans="5:6">
      <c r="E729" s="3"/>
      <c r="F729" s="3"/>
    </row>
    <row r="730" spans="5:6">
      <c r="E730" s="3"/>
      <c r="F730" s="3"/>
    </row>
    <row r="731" spans="5:6">
      <c r="E731" s="3"/>
      <c r="F731" s="3"/>
    </row>
    <row r="732" spans="5:6">
      <c r="E732" s="3"/>
      <c r="F732" s="3"/>
    </row>
    <row r="733" spans="5:6">
      <c r="E733" s="3"/>
      <c r="F733" s="3"/>
    </row>
    <row r="734" spans="5:6">
      <c r="E734" s="3"/>
      <c r="F734" s="3"/>
    </row>
    <row r="735" spans="5:6">
      <c r="E735" s="3"/>
      <c r="F735" s="3"/>
    </row>
    <row r="736" spans="5:6">
      <c r="E736" s="3"/>
      <c r="F736" s="3"/>
    </row>
    <row r="737" spans="5:6">
      <c r="E737" s="3"/>
      <c r="F737" s="3"/>
    </row>
    <row r="738" spans="5:6">
      <c r="E738" s="3"/>
      <c r="F738" s="3"/>
    </row>
    <row r="739" spans="5:6">
      <c r="E739" s="3"/>
      <c r="F739" s="3"/>
    </row>
    <row r="740" spans="5:6">
      <c r="E740" s="3"/>
      <c r="F740" s="3"/>
    </row>
    <row r="741" spans="5:6">
      <c r="E741" s="3"/>
      <c r="F741" s="3"/>
    </row>
    <row r="742" spans="5:6">
      <c r="E742" s="3"/>
      <c r="F742" s="3"/>
    </row>
    <row r="743" spans="5:6">
      <c r="E743" s="3"/>
      <c r="F743" s="3"/>
    </row>
    <row r="744" spans="5:6">
      <c r="E744" s="3"/>
      <c r="F744" s="3"/>
    </row>
    <row r="745" spans="5:6">
      <c r="E745" s="3"/>
      <c r="F745" s="3"/>
    </row>
    <row r="746" spans="5:6">
      <c r="E746" s="3"/>
      <c r="F746" s="3"/>
    </row>
    <row r="747" spans="5:6">
      <c r="E747" s="3"/>
      <c r="F747" s="3"/>
    </row>
    <row r="748" spans="5:6">
      <c r="E748" s="3"/>
      <c r="F748" s="3"/>
    </row>
    <row r="749" spans="5:6">
      <c r="E749" s="3"/>
      <c r="F749" s="3"/>
    </row>
    <row r="750" spans="5:6">
      <c r="E750" s="3"/>
      <c r="F750" s="3"/>
    </row>
    <row r="751" spans="5:6">
      <c r="E751" s="3"/>
      <c r="F751" s="3"/>
    </row>
    <row r="752" spans="5:6">
      <c r="E752" s="3"/>
      <c r="F752" s="3"/>
    </row>
    <row r="753" spans="5:6">
      <c r="E753" s="3"/>
      <c r="F753" s="3"/>
    </row>
    <row r="754" spans="5:6">
      <c r="E754" s="3"/>
      <c r="F754" s="3"/>
    </row>
    <row r="755" spans="5:6">
      <c r="E755" s="3"/>
      <c r="F755" s="3"/>
    </row>
    <row r="756" spans="5:6">
      <c r="E756" s="3"/>
      <c r="F756" s="3"/>
    </row>
    <row r="757" spans="5:6">
      <c r="E757" s="3"/>
      <c r="F757" s="3"/>
    </row>
    <row r="758" spans="5:6">
      <c r="E758" s="3"/>
      <c r="F758" s="3"/>
    </row>
    <row r="759" spans="5:6">
      <c r="E759" s="3"/>
      <c r="F759" s="3"/>
    </row>
    <row r="760" spans="5:6">
      <c r="E760" s="3"/>
      <c r="F760" s="3"/>
    </row>
    <row r="761" spans="5:6">
      <c r="E761" s="3"/>
      <c r="F761" s="3"/>
    </row>
    <row r="762" spans="5:6">
      <c r="E762" s="3"/>
      <c r="F762" s="3"/>
    </row>
    <row r="763" spans="5:6">
      <c r="E763" s="3"/>
      <c r="F763" s="3"/>
    </row>
    <row r="764" spans="5:6">
      <c r="E764" s="3"/>
      <c r="F764" s="3"/>
    </row>
    <row r="765" spans="5:6">
      <c r="E765" s="3"/>
      <c r="F765" s="3"/>
    </row>
    <row r="766" spans="5:6">
      <c r="E766" s="3"/>
      <c r="F766" s="3"/>
    </row>
    <row r="767" spans="5:6">
      <c r="E767" s="3"/>
      <c r="F767" s="3"/>
    </row>
    <row r="768" spans="5:6">
      <c r="E768" s="3"/>
      <c r="F768" s="3"/>
    </row>
    <row r="769" spans="5:6">
      <c r="E769" s="3"/>
      <c r="F769" s="3"/>
    </row>
    <row r="770" spans="5:6">
      <c r="E770" s="3"/>
      <c r="F770" s="3"/>
    </row>
    <row r="771" spans="5:6">
      <c r="E771" s="3"/>
      <c r="F771" s="3"/>
    </row>
    <row r="772" spans="5:6">
      <c r="E772" s="3"/>
      <c r="F772" s="3"/>
    </row>
    <row r="773" spans="5:6">
      <c r="E773" s="3"/>
      <c r="F773" s="3"/>
    </row>
    <row r="774" spans="5:6">
      <c r="E774" s="3"/>
      <c r="F774" s="3"/>
    </row>
    <row r="775" spans="5:6">
      <c r="E775" s="3"/>
      <c r="F775" s="3"/>
    </row>
    <row r="776" spans="5:6">
      <c r="E776" s="3"/>
      <c r="F776" s="3"/>
    </row>
    <row r="777" spans="5:6">
      <c r="E777" s="3"/>
      <c r="F777" s="3"/>
    </row>
    <row r="778" spans="5:6">
      <c r="E778" s="3"/>
      <c r="F778" s="3"/>
    </row>
    <row r="779" spans="5:6">
      <c r="E779" s="3"/>
      <c r="F779" s="3"/>
    </row>
    <row r="780" spans="5:6">
      <c r="E780" s="3"/>
      <c r="F780" s="3"/>
    </row>
    <row r="781" spans="5:6">
      <c r="E781" s="3"/>
      <c r="F781" s="3"/>
    </row>
    <row r="782" spans="5:6">
      <c r="E782" s="3"/>
      <c r="F782" s="3"/>
    </row>
    <row r="783" spans="5:6">
      <c r="E783" s="3"/>
      <c r="F783" s="3"/>
    </row>
    <row r="784" spans="5:6">
      <c r="E784" s="3"/>
      <c r="F784" s="3"/>
    </row>
  </sheetData>
  <sheetProtection selectLockedCells="1"/>
  <mergeCells count="2">
    <mergeCell ref="A2:G2"/>
    <mergeCell ref="A4:B4"/>
  </mergeCells>
  <phoneticPr fontId="25" type="noConversion"/>
  <dataValidations count="2">
    <dataValidation type="list" allowBlank="1" showInputMessage="1" showErrorMessage="1" promptTitle="Rating Scale" prompt="2 = Fully Evident     _x000a_1 = Partially Evident_x000a_0 = No Evidence      " sqref="E15:F17 E6:F12" xr:uid="{00000000-0002-0000-0500-000000000000}">
      <formula1>"2,1,0, "</formula1>
    </dataValidation>
    <dataValidation type="list" allowBlank="1" showInputMessage="1" showErrorMessage="1" promptTitle="Rating Scale" prompt="2 = Fully Evident     _x000a_1 = Partially Evident_x000a_0 = No Evidence _x000a_NA = Not Applicable     " sqref="E13:F13" xr:uid="{00000000-0002-0000-0500-000001000000}">
      <formula1>"2,1,0,NA"</formula1>
    </dataValidation>
  </dataValidations>
  <pageMargins left="0.25" right="0.25" top="0.75" bottom="0.75" header="0.3" footer="0.3"/>
  <pageSetup scale="50" fitToHeight="0" orientation="landscape" r:id="rId1"/>
  <headerFooter alignWithMargins="0">
    <oddHeader>&amp;L&amp;G&amp;C 
&amp;RSupplier Evaluation Worksheet</oddHeader>
    <oddFooter>&amp;LLogistic and Account Support Tab&amp;CFortive Confidential&amp;R&amp;P of &amp;N</oddFooter>
  </headerFooter>
  <customProperties>
    <customPr name="workbookAdvencedSettings" r:id="rId2"/>
    <customPr name="workbookExecutionSettings" r:id="rId3"/>
    <customPr name="workbookGatewaySettings" r:id="rId4"/>
  </customPropertie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788"/>
  <sheetViews>
    <sheetView showGridLines="0" zoomScaleNormal="100" workbookViewId="0">
      <pane ySplit="4" topLeftCell="A7" activePane="bottomLeft" state="frozen"/>
      <selection pane="bottomLeft" activeCell="A10" sqref="A10:XFD10"/>
    </sheetView>
  </sheetViews>
  <sheetFormatPr defaultColWidth="9.1796875" defaultRowHeight="12.5"/>
  <cols>
    <col min="1" max="1" width="5.54296875" style="3" customWidth="1"/>
    <col min="2" max="2" width="55.54296875" style="84" customWidth="1"/>
    <col min="3" max="3" width="75.54296875" style="6" customWidth="1"/>
    <col min="4" max="4" width="45.54296875" style="6" customWidth="1"/>
    <col min="5" max="6" width="11.54296875" style="7" customWidth="1"/>
    <col min="7" max="7" width="65.54296875" style="7" customWidth="1"/>
    <col min="8" max="16384" width="9.1796875" style="7"/>
  </cols>
  <sheetData>
    <row r="1" spans="1:7" ht="25.15" customHeight="1"/>
    <row r="2" spans="1:7" s="156" customFormat="1" ht="30" customHeight="1">
      <c r="A2" s="297" t="s">
        <v>175</v>
      </c>
      <c r="B2" s="298"/>
      <c r="C2" s="298"/>
      <c r="D2" s="298"/>
      <c r="E2" s="298"/>
      <c r="F2" s="298"/>
      <c r="G2" s="299"/>
    </row>
    <row r="3" spans="1:7" ht="12" customHeight="1" thickBot="1">
      <c r="G3" s="237"/>
    </row>
    <row r="4" spans="1:7" s="127" customFormat="1" ht="35.15" customHeight="1">
      <c r="A4" s="304" t="s">
        <v>13</v>
      </c>
      <c r="B4" s="305"/>
      <c r="C4" s="239" t="s">
        <v>14</v>
      </c>
      <c r="D4" s="136" t="s">
        <v>15</v>
      </c>
      <c r="E4" s="137" t="s">
        <v>16</v>
      </c>
      <c r="F4" s="137" t="s">
        <v>17</v>
      </c>
      <c r="G4" s="138" t="s">
        <v>18</v>
      </c>
    </row>
    <row r="5" spans="1:7" s="161" customFormat="1" ht="15" customHeight="1">
      <c r="A5" s="224"/>
      <c r="B5" s="177" t="s">
        <v>176</v>
      </c>
      <c r="C5" s="177"/>
      <c r="D5" s="177"/>
      <c r="E5" s="177"/>
      <c r="F5" s="177"/>
      <c r="G5" s="215"/>
    </row>
    <row r="6" spans="1:7" s="5" customFormat="1" ht="62.25" customHeight="1">
      <c r="A6" s="143">
        <v>1</v>
      </c>
      <c r="B6" s="162" t="s">
        <v>177</v>
      </c>
      <c r="C6" s="159" t="s">
        <v>178</v>
      </c>
      <c r="D6" s="160"/>
      <c r="E6" s="151"/>
      <c r="F6" s="151"/>
      <c r="G6" s="225"/>
    </row>
    <row r="7" spans="1:7" s="5" customFormat="1" ht="75" customHeight="1">
      <c r="A7" s="143">
        <v>2</v>
      </c>
      <c r="B7" s="163" t="s">
        <v>179</v>
      </c>
      <c r="C7" s="159" t="s">
        <v>180</v>
      </c>
      <c r="D7" s="160"/>
      <c r="E7" s="151"/>
      <c r="F7" s="151"/>
      <c r="G7" s="225"/>
    </row>
    <row r="8" spans="1:7" s="5" customFormat="1" ht="51.75" customHeight="1">
      <c r="A8" s="143">
        <v>3</v>
      </c>
      <c r="B8" s="163" t="s">
        <v>181</v>
      </c>
      <c r="C8" s="159" t="s">
        <v>182</v>
      </c>
      <c r="D8" s="160"/>
      <c r="E8" s="151"/>
      <c r="F8" s="151"/>
      <c r="G8" s="225"/>
    </row>
    <row r="9" spans="1:7" s="5" customFormat="1" ht="84.75" customHeight="1">
      <c r="A9" s="143">
        <v>4</v>
      </c>
      <c r="B9" s="163" t="s">
        <v>183</v>
      </c>
      <c r="C9" s="159" t="s">
        <v>184</v>
      </c>
      <c r="D9" s="160"/>
      <c r="E9" s="151"/>
      <c r="F9" s="151"/>
      <c r="G9" s="225"/>
    </row>
    <row r="10" spans="1:7" s="5" customFormat="1" ht="64.5" customHeight="1">
      <c r="A10" s="200">
        <v>5</v>
      </c>
      <c r="B10" s="163" t="s">
        <v>185</v>
      </c>
      <c r="C10" s="159" t="s">
        <v>186</v>
      </c>
      <c r="D10" s="160"/>
      <c r="E10" s="151"/>
      <c r="F10" s="151"/>
      <c r="G10" s="201"/>
    </row>
    <row r="11" spans="1:7" s="5" customFormat="1" ht="51" customHeight="1">
      <c r="A11" s="143">
        <v>6</v>
      </c>
      <c r="B11" s="163" t="s">
        <v>187</v>
      </c>
      <c r="C11" s="159" t="s">
        <v>188</v>
      </c>
      <c r="D11" s="160"/>
      <c r="E11" s="151"/>
      <c r="F11" s="151"/>
      <c r="G11" s="225"/>
    </row>
    <row r="12" spans="1:7" s="165" customFormat="1" ht="15" customHeight="1">
      <c r="A12" s="224"/>
      <c r="B12" s="177" t="s">
        <v>189</v>
      </c>
      <c r="C12" s="181"/>
      <c r="D12" s="181"/>
      <c r="E12" s="177"/>
      <c r="F12" s="177"/>
      <c r="G12" s="215"/>
    </row>
    <row r="13" spans="1:7" s="12" customFormat="1" ht="65.25" customHeight="1">
      <c r="A13" s="143">
        <v>7</v>
      </c>
      <c r="B13" s="163" t="s">
        <v>190</v>
      </c>
      <c r="C13" s="159" t="s">
        <v>191</v>
      </c>
      <c r="D13" s="160"/>
      <c r="E13" s="151"/>
      <c r="F13" s="151"/>
      <c r="G13" s="226"/>
    </row>
    <row r="14" spans="1:7" s="12" customFormat="1" ht="78.75" customHeight="1">
      <c r="A14" s="143">
        <v>8</v>
      </c>
      <c r="B14" s="163" t="s">
        <v>192</v>
      </c>
      <c r="C14" s="159" t="s">
        <v>193</v>
      </c>
      <c r="D14" s="160"/>
      <c r="E14" s="151"/>
      <c r="F14" s="151"/>
      <c r="G14" s="226"/>
    </row>
    <row r="15" spans="1:7" s="12" customFormat="1" ht="72.75" customHeight="1">
      <c r="A15" s="143">
        <v>9</v>
      </c>
      <c r="B15" s="163" t="s">
        <v>194</v>
      </c>
      <c r="C15" s="159" t="s">
        <v>195</v>
      </c>
      <c r="D15" s="160"/>
      <c r="E15" s="151"/>
      <c r="F15" s="151"/>
      <c r="G15" s="226"/>
    </row>
    <row r="16" spans="1:7" s="12" customFormat="1" ht="78.75" customHeight="1">
      <c r="A16" s="143">
        <v>10</v>
      </c>
      <c r="B16" s="163" t="s">
        <v>196</v>
      </c>
      <c r="C16" s="159" t="s">
        <v>197</v>
      </c>
      <c r="D16" s="160"/>
      <c r="E16" s="151"/>
      <c r="F16" s="151"/>
      <c r="G16" s="226"/>
    </row>
    <row r="17" spans="1:7" s="5" customFormat="1" ht="54.75" customHeight="1" thickBot="1">
      <c r="A17" s="144">
        <v>11</v>
      </c>
      <c r="B17" s="227" t="s">
        <v>198</v>
      </c>
      <c r="C17" s="208" t="s">
        <v>199</v>
      </c>
      <c r="D17" s="209"/>
      <c r="E17" s="153"/>
      <c r="F17" s="153"/>
      <c r="G17" s="228"/>
    </row>
    <row r="18" spans="1:7" s="5" customFormat="1" ht="15.5">
      <c r="A18" s="128"/>
      <c r="B18" s="182"/>
      <c r="C18" s="183"/>
      <c r="D18" s="184"/>
      <c r="E18" s="223">
        <f>SUM(E6:E17)</f>
        <v>0</v>
      </c>
      <c r="F18" s="223">
        <f>SUM(F6:F17)</f>
        <v>0</v>
      </c>
      <c r="G18" s="185"/>
    </row>
    <row r="19" spans="1:7" ht="25">
      <c r="A19" s="2"/>
      <c r="E19" s="129" t="s">
        <v>22</v>
      </c>
      <c r="F19" s="129" t="s">
        <v>23</v>
      </c>
    </row>
    <row r="20" spans="1:7">
      <c r="A20" s="2"/>
      <c r="E20" s="3"/>
      <c r="F20" s="3"/>
    </row>
    <row r="21" spans="1:7">
      <c r="A21" s="2"/>
      <c r="E21" s="3"/>
      <c r="F21" s="3"/>
    </row>
    <row r="22" spans="1:7">
      <c r="A22" s="2"/>
      <c r="E22" s="3"/>
      <c r="F22" s="3"/>
    </row>
    <row r="23" spans="1:7">
      <c r="A23" s="2"/>
      <c r="E23" s="3"/>
      <c r="F23" s="3"/>
    </row>
    <row r="24" spans="1:7">
      <c r="A24" s="2"/>
      <c r="E24" s="3"/>
      <c r="F24" s="3"/>
    </row>
    <row r="25" spans="1:7">
      <c r="A25" s="2"/>
      <c r="E25" s="3"/>
      <c r="F25" s="3"/>
    </row>
    <row r="26" spans="1:7">
      <c r="A26" s="2"/>
      <c r="E26" s="3"/>
      <c r="F26" s="3"/>
    </row>
    <row r="27" spans="1:7">
      <c r="A27" s="2"/>
      <c r="E27" s="3"/>
      <c r="F27" s="3"/>
    </row>
    <row r="28" spans="1:7">
      <c r="A28" s="2"/>
      <c r="E28" s="3"/>
      <c r="F28" s="3"/>
    </row>
    <row r="29" spans="1:7">
      <c r="A29" s="2"/>
      <c r="E29" s="3"/>
      <c r="F29" s="3"/>
    </row>
    <row r="30" spans="1:7">
      <c r="A30" s="2"/>
      <c r="E30" s="3"/>
      <c r="F30" s="3"/>
    </row>
    <row r="31" spans="1:7">
      <c r="A31" s="2"/>
      <c r="E31" s="3"/>
      <c r="F31" s="3"/>
    </row>
    <row r="32" spans="1:7">
      <c r="A32" s="2"/>
      <c r="E32" s="3"/>
      <c r="F32" s="3"/>
    </row>
    <row r="33" spans="1:6">
      <c r="A33" s="2"/>
      <c r="E33" s="3"/>
      <c r="F33" s="3"/>
    </row>
    <row r="34" spans="1:6">
      <c r="A34" s="2"/>
      <c r="E34" s="3"/>
      <c r="F34" s="3"/>
    </row>
    <row r="35" spans="1:6">
      <c r="A35" s="2"/>
      <c r="E35" s="3"/>
      <c r="F35" s="3"/>
    </row>
    <row r="36" spans="1:6">
      <c r="A36" s="2"/>
      <c r="E36" s="3"/>
      <c r="F36" s="3"/>
    </row>
    <row r="37" spans="1:6">
      <c r="A37" s="2"/>
      <c r="E37" s="3"/>
      <c r="F37" s="3"/>
    </row>
    <row r="38" spans="1:6">
      <c r="A38" s="2"/>
      <c r="E38" s="3"/>
      <c r="F38" s="3"/>
    </row>
    <row r="39" spans="1:6">
      <c r="A39" s="2"/>
      <c r="E39" s="3"/>
      <c r="F39" s="3"/>
    </row>
    <row r="40" spans="1:6">
      <c r="A40" s="2"/>
      <c r="E40" s="3"/>
      <c r="F40" s="3"/>
    </row>
    <row r="41" spans="1:6">
      <c r="A41" s="2"/>
      <c r="E41" s="3"/>
      <c r="F41" s="3"/>
    </row>
    <row r="42" spans="1:6">
      <c r="A42" s="2"/>
      <c r="E42" s="3"/>
      <c r="F42" s="3"/>
    </row>
    <row r="43" spans="1:6">
      <c r="A43" s="2"/>
      <c r="E43" s="3"/>
      <c r="F43" s="3"/>
    </row>
    <row r="44" spans="1:6">
      <c r="A44" s="2"/>
      <c r="E44" s="3"/>
      <c r="F44" s="3"/>
    </row>
    <row r="45" spans="1:6">
      <c r="A45" s="2"/>
      <c r="E45" s="3"/>
      <c r="F45" s="3"/>
    </row>
    <row r="46" spans="1:6">
      <c r="A46" s="2"/>
      <c r="E46" s="3"/>
      <c r="F46" s="3"/>
    </row>
    <row r="47" spans="1:6">
      <c r="A47" s="2"/>
      <c r="E47" s="3"/>
      <c r="F47" s="3"/>
    </row>
    <row r="48" spans="1:6">
      <c r="A48" s="2"/>
      <c r="E48" s="3"/>
      <c r="F48" s="3"/>
    </row>
    <row r="49" spans="1:6">
      <c r="A49" s="2"/>
      <c r="E49" s="3"/>
      <c r="F49" s="3"/>
    </row>
    <row r="50" spans="1:6">
      <c r="A50" s="2"/>
      <c r="E50" s="3"/>
      <c r="F50" s="3"/>
    </row>
    <row r="51" spans="1:6">
      <c r="A51" s="2"/>
      <c r="E51" s="3"/>
      <c r="F51" s="3"/>
    </row>
    <row r="52" spans="1:6">
      <c r="A52" s="2"/>
      <c r="E52" s="3"/>
      <c r="F52" s="3"/>
    </row>
    <row r="53" spans="1:6">
      <c r="A53" s="2"/>
      <c r="E53" s="3"/>
      <c r="F53" s="3"/>
    </row>
    <row r="54" spans="1:6">
      <c r="A54" s="2"/>
      <c r="E54" s="3"/>
      <c r="F54" s="3"/>
    </row>
    <row r="55" spans="1:6">
      <c r="A55" s="2"/>
      <c r="E55" s="3"/>
      <c r="F55" s="3"/>
    </row>
    <row r="56" spans="1:6">
      <c r="A56" s="2"/>
      <c r="E56" s="3"/>
      <c r="F56" s="3"/>
    </row>
    <row r="57" spans="1:6">
      <c r="A57" s="2"/>
      <c r="E57" s="3"/>
      <c r="F57" s="3"/>
    </row>
    <row r="58" spans="1:6">
      <c r="A58" s="2"/>
      <c r="E58" s="3"/>
      <c r="F58" s="3"/>
    </row>
    <row r="59" spans="1:6">
      <c r="A59" s="2"/>
      <c r="E59" s="3"/>
      <c r="F59" s="3"/>
    </row>
    <row r="60" spans="1:6">
      <c r="A60" s="2"/>
      <c r="E60" s="3"/>
      <c r="F60" s="3"/>
    </row>
    <row r="61" spans="1:6">
      <c r="A61" s="2"/>
      <c r="E61" s="3"/>
      <c r="F61" s="3"/>
    </row>
    <row r="62" spans="1:6">
      <c r="A62" s="2"/>
      <c r="E62" s="3"/>
      <c r="F62" s="3"/>
    </row>
    <row r="63" spans="1:6">
      <c r="A63" s="2"/>
      <c r="E63" s="3"/>
      <c r="F63" s="3"/>
    </row>
    <row r="64" spans="1:6">
      <c r="A64" s="2"/>
      <c r="E64" s="3"/>
      <c r="F64" s="3"/>
    </row>
    <row r="65" spans="1:6">
      <c r="A65" s="2"/>
      <c r="E65" s="3"/>
      <c r="F65" s="3"/>
    </row>
    <row r="66" spans="1:6">
      <c r="A66" s="2"/>
      <c r="E66" s="3"/>
      <c r="F66" s="3"/>
    </row>
    <row r="67" spans="1:6">
      <c r="A67" s="2"/>
      <c r="E67" s="3"/>
      <c r="F67" s="3"/>
    </row>
    <row r="68" spans="1:6">
      <c r="A68" s="2"/>
      <c r="E68" s="3"/>
      <c r="F68" s="3"/>
    </row>
    <row r="69" spans="1:6">
      <c r="A69" s="2"/>
      <c r="E69" s="3"/>
      <c r="F69" s="3"/>
    </row>
    <row r="70" spans="1:6">
      <c r="A70" s="2"/>
      <c r="E70" s="3"/>
      <c r="F70" s="3"/>
    </row>
    <row r="71" spans="1:6">
      <c r="A71" s="2"/>
      <c r="E71" s="3"/>
      <c r="F71" s="3"/>
    </row>
    <row r="72" spans="1:6">
      <c r="A72" s="2"/>
      <c r="E72" s="3"/>
      <c r="F72" s="3"/>
    </row>
    <row r="73" spans="1:6">
      <c r="A73" s="2"/>
      <c r="E73" s="3"/>
      <c r="F73" s="3"/>
    </row>
    <row r="74" spans="1:6">
      <c r="A74" s="2"/>
      <c r="E74" s="3"/>
      <c r="F74" s="3"/>
    </row>
    <row r="75" spans="1:6">
      <c r="A75" s="2"/>
      <c r="E75" s="3"/>
      <c r="F75" s="3"/>
    </row>
    <row r="76" spans="1:6">
      <c r="A76" s="2"/>
      <c r="E76" s="3"/>
      <c r="F76" s="3"/>
    </row>
    <row r="77" spans="1:6">
      <c r="A77" s="2"/>
      <c r="E77" s="3"/>
      <c r="F77" s="3"/>
    </row>
    <row r="78" spans="1:6">
      <c r="A78" s="2"/>
      <c r="E78" s="3"/>
      <c r="F78" s="3"/>
    </row>
    <row r="79" spans="1:6">
      <c r="A79" s="2"/>
      <c r="E79" s="3"/>
      <c r="F79" s="3"/>
    </row>
    <row r="80" spans="1:6">
      <c r="A80" s="2"/>
      <c r="E80" s="3"/>
      <c r="F80" s="3"/>
    </row>
    <row r="81" spans="1:6">
      <c r="A81" s="2"/>
      <c r="E81" s="3"/>
      <c r="F81" s="3"/>
    </row>
    <row r="82" spans="1:6">
      <c r="A82" s="2"/>
      <c r="E82" s="3"/>
      <c r="F82" s="3"/>
    </row>
    <row r="83" spans="1:6">
      <c r="A83" s="2"/>
      <c r="E83" s="3"/>
      <c r="F83" s="3"/>
    </row>
    <row r="84" spans="1:6">
      <c r="A84" s="2"/>
      <c r="E84" s="3"/>
      <c r="F84" s="3"/>
    </row>
    <row r="85" spans="1:6">
      <c r="A85" s="2"/>
      <c r="E85" s="3"/>
      <c r="F85" s="3"/>
    </row>
    <row r="86" spans="1:6">
      <c r="A86" s="2"/>
      <c r="E86" s="3"/>
      <c r="F86" s="3"/>
    </row>
    <row r="87" spans="1:6">
      <c r="A87" s="2"/>
      <c r="E87" s="3"/>
      <c r="F87" s="3"/>
    </row>
    <row r="88" spans="1:6">
      <c r="A88" s="2"/>
      <c r="E88" s="3"/>
      <c r="F88" s="3"/>
    </row>
    <row r="89" spans="1:6">
      <c r="A89" s="2"/>
      <c r="E89" s="3"/>
      <c r="F89" s="3"/>
    </row>
    <row r="90" spans="1:6">
      <c r="A90" s="2"/>
      <c r="E90" s="3"/>
      <c r="F90" s="3"/>
    </row>
    <row r="91" spans="1:6">
      <c r="A91" s="2"/>
      <c r="E91" s="3"/>
      <c r="F91" s="3"/>
    </row>
    <row r="92" spans="1:6">
      <c r="A92" s="2"/>
      <c r="E92" s="3"/>
      <c r="F92" s="3"/>
    </row>
    <row r="93" spans="1:6">
      <c r="A93" s="2"/>
      <c r="E93" s="3"/>
      <c r="F93" s="3"/>
    </row>
    <row r="94" spans="1:6">
      <c r="A94" s="2"/>
      <c r="E94" s="3"/>
      <c r="F94" s="3"/>
    </row>
    <row r="95" spans="1:6">
      <c r="A95" s="2"/>
      <c r="E95" s="3"/>
      <c r="F95" s="3"/>
    </row>
    <row r="96" spans="1:6">
      <c r="A96" s="2"/>
      <c r="E96" s="3"/>
      <c r="F96" s="3"/>
    </row>
    <row r="97" spans="1:6">
      <c r="A97" s="2"/>
      <c r="E97" s="3"/>
      <c r="F97" s="3"/>
    </row>
    <row r="98" spans="1:6">
      <c r="A98" s="2"/>
      <c r="E98" s="3"/>
      <c r="F98" s="3"/>
    </row>
    <row r="99" spans="1:6">
      <c r="A99" s="2"/>
      <c r="E99" s="3"/>
      <c r="F99" s="3"/>
    </row>
    <row r="100" spans="1:6">
      <c r="A100" s="2"/>
      <c r="E100" s="3"/>
      <c r="F100" s="3"/>
    </row>
    <row r="101" spans="1:6">
      <c r="A101" s="2"/>
      <c r="E101" s="3"/>
      <c r="F101" s="3"/>
    </row>
    <row r="102" spans="1:6">
      <c r="A102" s="2"/>
      <c r="E102" s="3"/>
      <c r="F102" s="3"/>
    </row>
    <row r="103" spans="1:6">
      <c r="A103" s="2"/>
      <c r="E103" s="3"/>
      <c r="F103" s="3"/>
    </row>
    <row r="104" spans="1:6">
      <c r="A104" s="2"/>
      <c r="E104" s="3"/>
      <c r="F104" s="3"/>
    </row>
    <row r="105" spans="1:6">
      <c r="A105" s="2"/>
      <c r="E105" s="3"/>
      <c r="F105" s="3"/>
    </row>
    <row r="106" spans="1:6">
      <c r="A106" s="2"/>
      <c r="E106" s="3"/>
      <c r="F106" s="3"/>
    </row>
    <row r="107" spans="1:6">
      <c r="A107" s="2"/>
      <c r="E107" s="3"/>
      <c r="F107" s="3"/>
    </row>
    <row r="108" spans="1:6">
      <c r="A108" s="2"/>
      <c r="E108" s="3"/>
      <c r="F108" s="3"/>
    </row>
    <row r="109" spans="1:6">
      <c r="A109" s="2"/>
      <c r="E109" s="3"/>
      <c r="F109" s="3"/>
    </row>
    <row r="110" spans="1:6">
      <c r="A110" s="2"/>
      <c r="E110" s="3"/>
      <c r="F110" s="3"/>
    </row>
    <row r="111" spans="1:6">
      <c r="A111" s="2"/>
      <c r="E111" s="3"/>
      <c r="F111" s="3"/>
    </row>
    <row r="112" spans="1:6">
      <c r="A112" s="2"/>
      <c r="E112" s="3"/>
      <c r="F112" s="3"/>
    </row>
    <row r="113" spans="1:6">
      <c r="A113" s="2"/>
      <c r="E113" s="3"/>
      <c r="F113" s="3"/>
    </row>
    <row r="114" spans="1:6">
      <c r="A114" s="2"/>
      <c r="E114" s="3"/>
      <c r="F114" s="3"/>
    </row>
    <row r="115" spans="1:6">
      <c r="A115" s="2"/>
      <c r="E115" s="3"/>
      <c r="F115" s="3"/>
    </row>
    <row r="116" spans="1:6">
      <c r="A116" s="2"/>
      <c r="E116" s="3"/>
      <c r="F116" s="3"/>
    </row>
    <row r="117" spans="1:6">
      <c r="A117" s="2"/>
      <c r="E117" s="3"/>
      <c r="F117" s="3"/>
    </row>
    <row r="118" spans="1:6">
      <c r="A118" s="2"/>
      <c r="E118" s="3"/>
      <c r="F118" s="3"/>
    </row>
    <row r="119" spans="1:6">
      <c r="A119" s="2"/>
      <c r="E119" s="3"/>
      <c r="F119" s="3"/>
    </row>
    <row r="120" spans="1:6">
      <c r="A120" s="2"/>
      <c r="E120" s="3"/>
      <c r="F120" s="3"/>
    </row>
    <row r="121" spans="1:6">
      <c r="A121" s="2"/>
      <c r="E121" s="3"/>
      <c r="F121" s="3"/>
    </row>
    <row r="122" spans="1:6">
      <c r="A122" s="2"/>
      <c r="E122" s="3"/>
      <c r="F122" s="3"/>
    </row>
    <row r="123" spans="1:6">
      <c r="A123" s="2"/>
      <c r="E123" s="3"/>
      <c r="F123" s="3"/>
    </row>
    <row r="124" spans="1:6">
      <c r="A124" s="2"/>
      <c r="E124" s="3"/>
      <c r="F124" s="3"/>
    </row>
    <row r="125" spans="1:6">
      <c r="A125" s="2"/>
      <c r="E125" s="3"/>
      <c r="F125" s="3"/>
    </row>
    <row r="126" spans="1:6">
      <c r="A126" s="2"/>
      <c r="E126" s="3"/>
      <c r="F126" s="3"/>
    </row>
    <row r="127" spans="1:6">
      <c r="A127" s="2"/>
      <c r="E127" s="3"/>
      <c r="F127" s="3"/>
    </row>
    <row r="128" spans="1:6">
      <c r="A128" s="2"/>
      <c r="E128" s="3"/>
      <c r="F128" s="3"/>
    </row>
    <row r="129" spans="1:6">
      <c r="A129" s="2"/>
      <c r="E129" s="3"/>
      <c r="F129" s="3"/>
    </row>
    <row r="130" spans="1:6">
      <c r="A130" s="2"/>
      <c r="E130" s="3"/>
      <c r="F130" s="3"/>
    </row>
    <row r="131" spans="1:6">
      <c r="A131" s="2"/>
      <c r="E131" s="3"/>
      <c r="F131" s="3"/>
    </row>
    <row r="132" spans="1:6">
      <c r="A132" s="2"/>
      <c r="E132" s="3"/>
      <c r="F132" s="3"/>
    </row>
    <row r="133" spans="1:6">
      <c r="A133" s="2"/>
      <c r="E133" s="3"/>
      <c r="F133" s="3"/>
    </row>
    <row r="134" spans="1:6">
      <c r="A134" s="2"/>
      <c r="E134" s="3"/>
      <c r="F134" s="3"/>
    </row>
    <row r="135" spans="1:6">
      <c r="A135" s="2"/>
      <c r="E135" s="3"/>
      <c r="F135" s="3"/>
    </row>
    <row r="136" spans="1:6">
      <c r="A136" s="2"/>
      <c r="E136" s="3"/>
      <c r="F136" s="3"/>
    </row>
    <row r="137" spans="1:6">
      <c r="A137" s="2"/>
      <c r="E137" s="3"/>
      <c r="F137" s="3"/>
    </row>
    <row r="138" spans="1:6">
      <c r="A138" s="2"/>
      <c r="E138" s="3"/>
      <c r="F138" s="3"/>
    </row>
    <row r="139" spans="1:6">
      <c r="A139" s="2"/>
      <c r="E139" s="3"/>
      <c r="F139" s="3"/>
    </row>
    <row r="140" spans="1:6">
      <c r="A140" s="2"/>
      <c r="E140" s="3"/>
      <c r="F140" s="3"/>
    </row>
    <row r="141" spans="1:6">
      <c r="A141" s="2"/>
      <c r="E141" s="3"/>
      <c r="F141" s="3"/>
    </row>
    <row r="142" spans="1:6">
      <c r="A142" s="2"/>
      <c r="E142" s="3"/>
      <c r="F142" s="3"/>
    </row>
    <row r="143" spans="1:6">
      <c r="A143" s="2"/>
      <c r="E143" s="3"/>
      <c r="F143" s="3"/>
    </row>
    <row r="144" spans="1:6">
      <c r="A144" s="2"/>
      <c r="E144" s="3"/>
      <c r="F144" s="3"/>
    </row>
    <row r="145" spans="1:6">
      <c r="A145" s="2"/>
      <c r="E145" s="3"/>
      <c r="F145" s="3"/>
    </row>
    <row r="146" spans="1:6">
      <c r="A146" s="2"/>
      <c r="E146" s="3"/>
      <c r="F146" s="3"/>
    </row>
    <row r="147" spans="1:6">
      <c r="A147" s="2"/>
      <c r="E147" s="3"/>
      <c r="F147" s="3"/>
    </row>
    <row r="148" spans="1:6">
      <c r="A148" s="2"/>
      <c r="E148" s="3"/>
      <c r="F148" s="3"/>
    </row>
    <row r="149" spans="1:6">
      <c r="A149" s="2"/>
      <c r="E149" s="3"/>
      <c r="F149" s="3"/>
    </row>
    <row r="150" spans="1:6">
      <c r="A150" s="2"/>
      <c r="E150" s="3"/>
      <c r="F150" s="3"/>
    </row>
    <row r="151" spans="1:6">
      <c r="A151" s="2"/>
      <c r="E151" s="3"/>
      <c r="F151" s="3"/>
    </row>
    <row r="152" spans="1:6">
      <c r="A152" s="2"/>
      <c r="E152" s="3"/>
      <c r="F152" s="3"/>
    </row>
    <row r="153" spans="1:6">
      <c r="A153" s="2"/>
      <c r="E153" s="3"/>
      <c r="F153" s="3"/>
    </row>
    <row r="154" spans="1:6">
      <c r="A154" s="2"/>
      <c r="E154" s="3"/>
      <c r="F154" s="3"/>
    </row>
    <row r="155" spans="1:6">
      <c r="A155" s="2"/>
      <c r="E155" s="3"/>
      <c r="F155" s="3"/>
    </row>
    <row r="156" spans="1:6">
      <c r="A156" s="2"/>
      <c r="E156" s="3"/>
      <c r="F156" s="3"/>
    </row>
    <row r="157" spans="1:6">
      <c r="A157" s="2"/>
      <c r="E157" s="3"/>
      <c r="F157" s="3"/>
    </row>
    <row r="158" spans="1:6">
      <c r="A158" s="2"/>
      <c r="E158" s="3"/>
      <c r="F158" s="3"/>
    </row>
    <row r="159" spans="1:6">
      <c r="A159" s="2"/>
      <c r="E159" s="3"/>
      <c r="F159" s="3"/>
    </row>
    <row r="160" spans="1:6">
      <c r="A160" s="2"/>
      <c r="E160" s="3"/>
      <c r="F160" s="3"/>
    </row>
    <row r="161" spans="1:6">
      <c r="A161" s="2"/>
      <c r="E161" s="3"/>
      <c r="F161" s="3"/>
    </row>
    <row r="162" spans="1:6">
      <c r="A162" s="2"/>
      <c r="E162" s="3"/>
      <c r="F162" s="3"/>
    </row>
    <row r="163" spans="1:6">
      <c r="A163" s="2"/>
      <c r="E163" s="3"/>
      <c r="F163" s="3"/>
    </row>
    <row r="164" spans="1:6">
      <c r="A164" s="2"/>
      <c r="E164" s="3"/>
      <c r="F164" s="3"/>
    </row>
    <row r="165" spans="1:6">
      <c r="A165" s="2"/>
      <c r="E165" s="3"/>
      <c r="F165" s="3"/>
    </row>
    <row r="166" spans="1:6">
      <c r="A166" s="2"/>
      <c r="E166" s="3"/>
      <c r="F166" s="3"/>
    </row>
    <row r="167" spans="1:6">
      <c r="A167" s="2"/>
      <c r="E167" s="3"/>
      <c r="F167" s="3"/>
    </row>
    <row r="168" spans="1:6">
      <c r="A168" s="2"/>
      <c r="E168" s="3"/>
      <c r="F168" s="3"/>
    </row>
    <row r="169" spans="1:6">
      <c r="A169" s="2"/>
      <c r="E169" s="3"/>
      <c r="F169" s="3"/>
    </row>
    <row r="170" spans="1:6">
      <c r="A170" s="2"/>
      <c r="E170" s="3"/>
      <c r="F170" s="3"/>
    </row>
    <row r="171" spans="1:6">
      <c r="A171" s="2"/>
      <c r="E171" s="3"/>
      <c r="F171" s="3"/>
    </row>
    <row r="172" spans="1:6">
      <c r="A172" s="2"/>
      <c r="E172" s="3"/>
      <c r="F172" s="3"/>
    </row>
    <row r="173" spans="1:6">
      <c r="A173" s="2"/>
      <c r="E173" s="3"/>
      <c r="F173" s="3"/>
    </row>
    <row r="174" spans="1:6">
      <c r="A174" s="2"/>
      <c r="E174" s="3"/>
      <c r="F174" s="3"/>
    </row>
    <row r="175" spans="1:6">
      <c r="A175" s="2"/>
      <c r="E175" s="3"/>
      <c r="F175" s="3"/>
    </row>
    <row r="176" spans="1:6">
      <c r="A176" s="2"/>
      <c r="E176" s="3"/>
      <c r="F176" s="3"/>
    </row>
    <row r="177" spans="1:6">
      <c r="A177" s="2"/>
      <c r="E177" s="3"/>
      <c r="F177" s="3"/>
    </row>
    <row r="178" spans="1:6">
      <c r="A178" s="2"/>
      <c r="E178" s="3"/>
      <c r="F178" s="3"/>
    </row>
    <row r="179" spans="1:6">
      <c r="A179" s="2"/>
      <c r="E179" s="3"/>
      <c r="F179" s="3"/>
    </row>
    <row r="180" spans="1:6">
      <c r="A180" s="2"/>
      <c r="E180" s="3"/>
      <c r="F180" s="3"/>
    </row>
    <row r="181" spans="1:6">
      <c r="A181" s="2"/>
      <c r="E181" s="3"/>
      <c r="F181" s="3"/>
    </row>
    <row r="182" spans="1:6">
      <c r="A182" s="2"/>
      <c r="E182" s="3"/>
      <c r="F182" s="3"/>
    </row>
    <row r="183" spans="1:6">
      <c r="A183" s="2"/>
      <c r="E183" s="3"/>
      <c r="F183" s="3"/>
    </row>
    <row r="184" spans="1:6">
      <c r="A184" s="2"/>
      <c r="E184" s="3"/>
      <c r="F184" s="3"/>
    </row>
    <row r="185" spans="1:6">
      <c r="A185" s="2"/>
      <c r="E185" s="3"/>
      <c r="F185" s="3"/>
    </row>
    <row r="186" spans="1:6">
      <c r="A186" s="2"/>
      <c r="E186" s="3"/>
      <c r="F186" s="3"/>
    </row>
    <row r="187" spans="1:6">
      <c r="A187" s="2"/>
      <c r="E187" s="3"/>
      <c r="F187" s="3"/>
    </row>
    <row r="188" spans="1:6">
      <c r="A188" s="2"/>
      <c r="E188" s="3"/>
      <c r="F188" s="3"/>
    </row>
    <row r="189" spans="1:6">
      <c r="A189" s="2"/>
      <c r="E189" s="3"/>
      <c r="F189" s="3"/>
    </row>
    <row r="190" spans="1:6">
      <c r="A190" s="2"/>
      <c r="E190" s="3"/>
      <c r="F190" s="3"/>
    </row>
    <row r="191" spans="1:6">
      <c r="A191" s="2"/>
      <c r="E191" s="3"/>
      <c r="F191" s="3"/>
    </row>
    <row r="192" spans="1:6">
      <c r="A192" s="2"/>
      <c r="E192" s="3"/>
      <c r="F192" s="3"/>
    </row>
    <row r="193" spans="1:6">
      <c r="A193" s="2"/>
      <c r="E193" s="3"/>
      <c r="F193" s="3"/>
    </row>
    <row r="194" spans="1:6">
      <c r="A194" s="2"/>
      <c r="E194" s="3"/>
      <c r="F194" s="3"/>
    </row>
    <row r="195" spans="1:6">
      <c r="A195" s="2"/>
      <c r="E195" s="3"/>
      <c r="F195" s="3"/>
    </row>
    <row r="196" spans="1:6">
      <c r="A196" s="2"/>
      <c r="E196" s="3"/>
      <c r="F196" s="3"/>
    </row>
    <row r="197" spans="1:6">
      <c r="A197" s="2"/>
      <c r="E197" s="3"/>
      <c r="F197" s="3"/>
    </row>
    <row r="198" spans="1:6">
      <c r="A198" s="2"/>
      <c r="E198" s="3"/>
      <c r="F198" s="3"/>
    </row>
    <row r="199" spans="1:6">
      <c r="A199" s="2"/>
      <c r="E199" s="3"/>
      <c r="F199" s="3"/>
    </row>
    <row r="200" spans="1:6">
      <c r="A200" s="2"/>
      <c r="E200" s="3"/>
      <c r="F200" s="3"/>
    </row>
    <row r="201" spans="1:6">
      <c r="A201" s="2"/>
      <c r="E201" s="3"/>
      <c r="F201" s="3"/>
    </row>
    <row r="202" spans="1:6">
      <c r="A202" s="2"/>
      <c r="E202" s="3"/>
      <c r="F202" s="3"/>
    </row>
    <row r="203" spans="1:6">
      <c r="A203" s="2"/>
      <c r="E203" s="3"/>
      <c r="F203" s="3"/>
    </row>
    <row r="204" spans="1:6">
      <c r="A204" s="2"/>
      <c r="E204" s="3"/>
      <c r="F204" s="3"/>
    </row>
    <row r="205" spans="1:6">
      <c r="A205" s="2"/>
      <c r="E205" s="3"/>
      <c r="F205" s="3"/>
    </row>
    <row r="206" spans="1:6">
      <c r="A206" s="2"/>
      <c r="E206" s="3"/>
      <c r="F206" s="3"/>
    </row>
    <row r="207" spans="1:6">
      <c r="A207" s="2"/>
      <c r="E207" s="3"/>
      <c r="F207" s="3"/>
    </row>
    <row r="208" spans="1:6">
      <c r="A208" s="2"/>
      <c r="E208" s="3"/>
      <c r="F208" s="3"/>
    </row>
    <row r="209" spans="1:6">
      <c r="A209" s="2"/>
      <c r="E209" s="3"/>
      <c r="F209" s="3"/>
    </row>
    <row r="210" spans="1:6">
      <c r="E210" s="3"/>
      <c r="F210" s="3"/>
    </row>
    <row r="211" spans="1:6">
      <c r="E211" s="3"/>
      <c r="F211" s="3"/>
    </row>
    <row r="212" spans="1:6">
      <c r="E212" s="3"/>
      <c r="F212" s="3"/>
    </row>
    <row r="213" spans="1:6">
      <c r="E213" s="3"/>
      <c r="F213" s="3"/>
    </row>
    <row r="214" spans="1:6">
      <c r="E214" s="3"/>
      <c r="F214" s="3"/>
    </row>
    <row r="215" spans="1:6">
      <c r="E215" s="3"/>
      <c r="F215" s="3"/>
    </row>
    <row r="216" spans="1:6">
      <c r="E216" s="3"/>
      <c r="F216" s="3"/>
    </row>
    <row r="217" spans="1:6">
      <c r="E217" s="3"/>
      <c r="F217" s="3"/>
    </row>
    <row r="218" spans="1:6">
      <c r="E218" s="3"/>
      <c r="F218" s="3"/>
    </row>
    <row r="219" spans="1:6">
      <c r="E219" s="3"/>
      <c r="F219" s="3"/>
    </row>
    <row r="220" spans="1:6">
      <c r="E220" s="3"/>
      <c r="F220" s="3"/>
    </row>
    <row r="221" spans="1:6">
      <c r="E221" s="3"/>
      <c r="F221" s="3"/>
    </row>
    <row r="222" spans="1:6">
      <c r="E222" s="3"/>
      <c r="F222" s="3"/>
    </row>
    <row r="223" spans="1:6">
      <c r="E223" s="3"/>
      <c r="F223" s="3"/>
    </row>
    <row r="224" spans="1:6">
      <c r="E224" s="3"/>
      <c r="F224" s="3"/>
    </row>
    <row r="225" spans="5:6">
      <c r="E225" s="3"/>
      <c r="F225" s="3"/>
    </row>
    <row r="226" spans="5:6">
      <c r="E226" s="3"/>
      <c r="F226" s="3"/>
    </row>
    <row r="227" spans="5:6">
      <c r="E227" s="3"/>
      <c r="F227" s="3"/>
    </row>
    <row r="228" spans="5:6">
      <c r="E228" s="3"/>
      <c r="F228" s="3"/>
    </row>
    <row r="229" spans="5:6">
      <c r="E229" s="3"/>
      <c r="F229" s="3"/>
    </row>
    <row r="230" spans="5:6">
      <c r="E230" s="3"/>
      <c r="F230" s="3"/>
    </row>
    <row r="231" spans="5:6">
      <c r="E231" s="3"/>
      <c r="F231" s="3"/>
    </row>
    <row r="232" spans="5:6">
      <c r="E232" s="3"/>
      <c r="F232" s="3"/>
    </row>
    <row r="233" spans="5:6">
      <c r="E233" s="3"/>
      <c r="F233" s="3"/>
    </row>
    <row r="234" spans="5:6">
      <c r="E234" s="3"/>
      <c r="F234" s="3"/>
    </row>
    <row r="235" spans="5:6">
      <c r="E235" s="3"/>
      <c r="F235" s="3"/>
    </row>
    <row r="236" spans="5:6">
      <c r="E236" s="3"/>
      <c r="F236" s="3"/>
    </row>
    <row r="237" spans="5:6">
      <c r="E237" s="3"/>
      <c r="F237" s="3"/>
    </row>
    <row r="238" spans="5:6">
      <c r="E238" s="3"/>
      <c r="F238" s="3"/>
    </row>
    <row r="239" spans="5:6">
      <c r="E239" s="3"/>
      <c r="F239" s="3"/>
    </row>
    <row r="240" spans="5:6">
      <c r="E240" s="3"/>
      <c r="F240" s="3"/>
    </row>
    <row r="241" spans="5:6">
      <c r="E241" s="3"/>
      <c r="F241" s="3"/>
    </row>
    <row r="242" spans="5:6">
      <c r="E242" s="3"/>
      <c r="F242" s="3"/>
    </row>
    <row r="243" spans="5:6">
      <c r="E243" s="3"/>
      <c r="F243" s="3"/>
    </row>
    <row r="244" spans="5:6">
      <c r="E244" s="3"/>
      <c r="F244" s="3"/>
    </row>
    <row r="245" spans="5:6">
      <c r="E245" s="3"/>
      <c r="F245" s="3"/>
    </row>
    <row r="246" spans="5:6">
      <c r="E246" s="3"/>
      <c r="F246" s="3"/>
    </row>
    <row r="247" spans="5:6">
      <c r="E247" s="3"/>
      <c r="F247" s="3"/>
    </row>
    <row r="248" spans="5:6">
      <c r="E248" s="3"/>
      <c r="F248" s="3"/>
    </row>
    <row r="249" spans="5:6">
      <c r="E249" s="3"/>
      <c r="F249" s="3"/>
    </row>
    <row r="250" spans="5:6">
      <c r="E250" s="3"/>
      <c r="F250" s="3"/>
    </row>
    <row r="251" spans="5:6">
      <c r="E251" s="3"/>
      <c r="F251" s="3"/>
    </row>
    <row r="252" spans="5:6">
      <c r="E252" s="3"/>
      <c r="F252" s="3"/>
    </row>
    <row r="253" spans="5:6">
      <c r="E253" s="3"/>
      <c r="F253" s="3"/>
    </row>
    <row r="254" spans="5:6">
      <c r="E254" s="3"/>
      <c r="F254" s="3"/>
    </row>
    <row r="255" spans="5:6">
      <c r="E255" s="3"/>
      <c r="F255" s="3"/>
    </row>
    <row r="256" spans="5:6">
      <c r="E256" s="3"/>
      <c r="F256" s="3"/>
    </row>
    <row r="257" spans="5:6">
      <c r="E257" s="3"/>
      <c r="F257" s="3"/>
    </row>
    <row r="258" spans="5:6">
      <c r="E258" s="3"/>
      <c r="F258" s="3"/>
    </row>
    <row r="259" spans="5:6">
      <c r="E259" s="3"/>
      <c r="F259" s="3"/>
    </row>
    <row r="260" spans="5:6">
      <c r="E260" s="3"/>
      <c r="F260" s="3"/>
    </row>
    <row r="261" spans="5:6">
      <c r="E261" s="3"/>
      <c r="F261" s="3"/>
    </row>
    <row r="262" spans="5:6">
      <c r="E262" s="3"/>
      <c r="F262" s="3"/>
    </row>
    <row r="263" spans="5:6">
      <c r="E263" s="3"/>
      <c r="F263" s="3"/>
    </row>
    <row r="264" spans="5:6">
      <c r="E264" s="3"/>
      <c r="F264" s="3"/>
    </row>
    <row r="265" spans="5:6">
      <c r="E265" s="3"/>
      <c r="F265" s="3"/>
    </row>
    <row r="266" spans="5:6">
      <c r="E266" s="3"/>
      <c r="F266" s="3"/>
    </row>
    <row r="267" spans="5:6">
      <c r="E267" s="3"/>
      <c r="F267" s="3"/>
    </row>
    <row r="268" spans="5:6">
      <c r="E268" s="3"/>
      <c r="F268" s="3"/>
    </row>
    <row r="269" spans="5:6">
      <c r="E269" s="3"/>
      <c r="F269" s="3"/>
    </row>
    <row r="270" spans="5:6">
      <c r="E270" s="3"/>
      <c r="F270" s="3"/>
    </row>
    <row r="271" spans="5:6">
      <c r="E271" s="3"/>
      <c r="F271" s="3"/>
    </row>
    <row r="272" spans="5:6">
      <c r="E272" s="3"/>
      <c r="F272" s="3"/>
    </row>
    <row r="273" spans="5:6">
      <c r="E273" s="3"/>
      <c r="F273" s="3"/>
    </row>
    <row r="274" spans="5:6">
      <c r="E274" s="3"/>
      <c r="F274" s="3"/>
    </row>
    <row r="275" spans="5:6">
      <c r="E275" s="3"/>
      <c r="F275" s="3"/>
    </row>
    <row r="276" spans="5:6">
      <c r="E276" s="3"/>
      <c r="F276" s="3"/>
    </row>
    <row r="277" spans="5:6">
      <c r="E277" s="3"/>
      <c r="F277" s="3"/>
    </row>
    <row r="278" spans="5:6">
      <c r="E278" s="3"/>
      <c r="F278" s="3"/>
    </row>
    <row r="279" spans="5:6">
      <c r="E279" s="3"/>
      <c r="F279" s="3"/>
    </row>
    <row r="280" spans="5:6">
      <c r="E280" s="3"/>
      <c r="F280" s="3"/>
    </row>
    <row r="281" spans="5:6">
      <c r="E281" s="3"/>
      <c r="F281" s="3"/>
    </row>
    <row r="282" spans="5:6">
      <c r="E282" s="3"/>
      <c r="F282" s="3"/>
    </row>
    <row r="283" spans="5:6">
      <c r="E283" s="3"/>
      <c r="F283" s="3"/>
    </row>
    <row r="284" spans="5:6">
      <c r="E284" s="3"/>
      <c r="F284" s="3"/>
    </row>
    <row r="285" spans="5:6">
      <c r="E285" s="3"/>
      <c r="F285" s="3"/>
    </row>
    <row r="286" spans="5:6">
      <c r="E286" s="3"/>
      <c r="F286" s="3"/>
    </row>
    <row r="287" spans="5:6">
      <c r="E287" s="3"/>
      <c r="F287" s="3"/>
    </row>
    <row r="288" spans="5:6">
      <c r="E288" s="3"/>
      <c r="F288" s="3"/>
    </row>
    <row r="289" spans="5:6">
      <c r="E289" s="3"/>
      <c r="F289" s="3"/>
    </row>
    <row r="290" spans="5:6">
      <c r="E290" s="3"/>
      <c r="F290" s="3"/>
    </row>
    <row r="291" spans="5:6">
      <c r="E291" s="3"/>
      <c r="F291" s="3"/>
    </row>
    <row r="292" spans="5:6">
      <c r="E292" s="3"/>
      <c r="F292" s="3"/>
    </row>
    <row r="293" spans="5:6">
      <c r="E293" s="3"/>
      <c r="F293" s="3"/>
    </row>
    <row r="294" spans="5:6">
      <c r="E294" s="3"/>
      <c r="F294" s="3"/>
    </row>
    <row r="295" spans="5:6">
      <c r="E295" s="3"/>
      <c r="F295" s="3"/>
    </row>
    <row r="296" spans="5:6">
      <c r="E296" s="3"/>
      <c r="F296" s="3"/>
    </row>
    <row r="297" spans="5:6">
      <c r="E297" s="3"/>
      <c r="F297" s="3"/>
    </row>
    <row r="298" spans="5:6">
      <c r="E298" s="3"/>
      <c r="F298" s="3"/>
    </row>
    <row r="299" spans="5:6">
      <c r="E299" s="3"/>
      <c r="F299" s="3"/>
    </row>
    <row r="300" spans="5:6">
      <c r="E300" s="3"/>
      <c r="F300" s="3"/>
    </row>
    <row r="301" spans="5:6">
      <c r="E301" s="3"/>
      <c r="F301" s="3"/>
    </row>
    <row r="302" spans="5:6">
      <c r="E302" s="3"/>
      <c r="F302" s="3"/>
    </row>
    <row r="303" spans="5:6">
      <c r="E303" s="3"/>
      <c r="F303" s="3"/>
    </row>
    <row r="304" spans="5:6">
      <c r="E304" s="3"/>
      <c r="F304" s="3"/>
    </row>
    <row r="305" spans="5:6">
      <c r="E305" s="3"/>
      <c r="F305" s="3"/>
    </row>
    <row r="306" spans="5:6">
      <c r="E306" s="3"/>
      <c r="F306" s="3"/>
    </row>
    <row r="307" spans="5:6">
      <c r="E307" s="3"/>
      <c r="F307" s="3"/>
    </row>
    <row r="308" spans="5:6">
      <c r="E308" s="3"/>
      <c r="F308" s="3"/>
    </row>
    <row r="309" spans="5:6">
      <c r="E309" s="3"/>
      <c r="F309" s="3"/>
    </row>
    <row r="310" spans="5:6">
      <c r="E310" s="3"/>
      <c r="F310" s="3"/>
    </row>
    <row r="311" spans="5:6">
      <c r="E311" s="3"/>
      <c r="F311" s="3"/>
    </row>
    <row r="312" spans="5:6">
      <c r="E312" s="3"/>
      <c r="F312" s="3"/>
    </row>
    <row r="313" spans="5:6">
      <c r="E313" s="3"/>
      <c r="F313" s="3"/>
    </row>
    <row r="314" spans="5:6">
      <c r="E314" s="3"/>
      <c r="F314" s="3"/>
    </row>
    <row r="315" spans="5:6">
      <c r="E315" s="3"/>
      <c r="F315" s="3"/>
    </row>
    <row r="316" spans="5:6">
      <c r="E316" s="3"/>
      <c r="F316" s="3"/>
    </row>
    <row r="317" spans="5:6">
      <c r="E317" s="3"/>
      <c r="F317" s="3"/>
    </row>
    <row r="318" spans="5:6">
      <c r="E318" s="3"/>
      <c r="F318" s="3"/>
    </row>
    <row r="319" spans="5:6">
      <c r="E319" s="3"/>
      <c r="F319" s="3"/>
    </row>
    <row r="320" spans="5:6">
      <c r="E320" s="3"/>
      <c r="F320" s="3"/>
    </row>
    <row r="321" spans="5:6">
      <c r="E321" s="3"/>
      <c r="F321" s="3"/>
    </row>
    <row r="322" spans="5:6">
      <c r="E322" s="3"/>
      <c r="F322" s="3"/>
    </row>
    <row r="323" spans="5:6">
      <c r="E323" s="3"/>
      <c r="F323" s="3"/>
    </row>
    <row r="324" spans="5:6">
      <c r="E324" s="3"/>
      <c r="F324" s="3"/>
    </row>
    <row r="325" spans="5:6">
      <c r="E325" s="3"/>
      <c r="F325" s="3"/>
    </row>
    <row r="326" spans="5:6">
      <c r="E326" s="3"/>
      <c r="F326" s="3"/>
    </row>
    <row r="327" spans="5:6">
      <c r="E327" s="3"/>
      <c r="F327" s="3"/>
    </row>
    <row r="328" spans="5:6">
      <c r="E328" s="3"/>
      <c r="F328" s="3"/>
    </row>
    <row r="329" spans="5:6">
      <c r="E329" s="3"/>
      <c r="F329" s="3"/>
    </row>
    <row r="330" spans="5:6">
      <c r="E330" s="3"/>
      <c r="F330" s="3"/>
    </row>
    <row r="331" spans="5:6">
      <c r="E331" s="3"/>
      <c r="F331" s="3"/>
    </row>
    <row r="332" spans="5:6">
      <c r="E332" s="3"/>
      <c r="F332" s="3"/>
    </row>
    <row r="333" spans="5:6">
      <c r="E333" s="3"/>
      <c r="F333" s="3"/>
    </row>
    <row r="334" spans="5:6">
      <c r="E334" s="3"/>
      <c r="F334" s="3"/>
    </row>
    <row r="335" spans="5:6">
      <c r="E335" s="3"/>
      <c r="F335" s="3"/>
    </row>
    <row r="336" spans="5:6">
      <c r="E336" s="3"/>
      <c r="F336" s="3"/>
    </row>
    <row r="337" spans="5:6">
      <c r="E337" s="3"/>
      <c r="F337" s="3"/>
    </row>
    <row r="338" spans="5:6">
      <c r="E338" s="3"/>
      <c r="F338" s="3"/>
    </row>
    <row r="339" spans="5:6">
      <c r="E339" s="3"/>
      <c r="F339" s="3"/>
    </row>
    <row r="340" spans="5:6">
      <c r="E340" s="3"/>
      <c r="F340" s="3"/>
    </row>
    <row r="341" spans="5:6">
      <c r="E341" s="3"/>
      <c r="F341" s="3"/>
    </row>
    <row r="342" spans="5:6">
      <c r="E342" s="3"/>
      <c r="F342" s="3"/>
    </row>
    <row r="343" spans="5:6">
      <c r="E343" s="3"/>
      <c r="F343" s="3"/>
    </row>
    <row r="344" spans="5:6">
      <c r="E344" s="3"/>
      <c r="F344" s="3"/>
    </row>
    <row r="345" spans="5:6">
      <c r="E345" s="3"/>
      <c r="F345" s="3"/>
    </row>
    <row r="346" spans="5:6">
      <c r="E346" s="3"/>
      <c r="F346" s="3"/>
    </row>
    <row r="347" spans="5:6">
      <c r="E347" s="3"/>
      <c r="F347" s="3"/>
    </row>
    <row r="348" spans="5:6">
      <c r="E348" s="3"/>
      <c r="F348" s="3"/>
    </row>
    <row r="349" spans="5:6">
      <c r="E349" s="3"/>
      <c r="F349" s="3"/>
    </row>
    <row r="350" spans="5:6">
      <c r="E350" s="3"/>
      <c r="F350" s="3"/>
    </row>
    <row r="351" spans="5:6">
      <c r="E351" s="3"/>
      <c r="F351" s="3"/>
    </row>
    <row r="352" spans="5:6">
      <c r="E352" s="3"/>
      <c r="F352" s="3"/>
    </row>
    <row r="353" spans="5:6">
      <c r="E353" s="3"/>
      <c r="F353" s="3"/>
    </row>
    <row r="354" spans="5:6">
      <c r="E354" s="3"/>
      <c r="F354" s="3"/>
    </row>
    <row r="355" spans="5:6">
      <c r="E355" s="3"/>
      <c r="F355" s="3"/>
    </row>
    <row r="356" spans="5:6">
      <c r="E356" s="3"/>
      <c r="F356" s="3"/>
    </row>
    <row r="357" spans="5:6">
      <c r="E357" s="3"/>
      <c r="F357" s="3"/>
    </row>
    <row r="358" spans="5:6">
      <c r="E358" s="3"/>
      <c r="F358" s="3"/>
    </row>
    <row r="359" spans="5:6">
      <c r="E359" s="3"/>
      <c r="F359" s="3"/>
    </row>
    <row r="360" spans="5:6">
      <c r="E360" s="3"/>
      <c r="F360" s="3"/>
    </row>
    <row r="361" spans="5:6">
      <c r="E361" s="3"/>
      <c r="F361" s="3"/>
    </row>
    <row r="362" spans="5:6">
      <c r="E362" s="3"/>
      <c r="F362" s="3"/>
    </row>
    <row r="363" spans="5:6">
      <c r="E363" s="3"/>
      <c r="F363" s="3"/>
    </row>
    <row r="364" spans="5:6">
      <c r="E364" s="3"/>
      <c r="F364" s="3"/>
    </row>
    <row r="365" spans="5:6">
      <c r="E365" s="3"/>
      <c r="F365" s="3"/>
    </row>
    <row r="366" spans="5:6">
      <c r="E366" s="3"/>
      <c r="F366" s="3"/>
    </row>
    <row r="367" spans="5:6">
      <c r="E367" s="3"/>
      <c r="F367" s="3"/>
    </row>
    <row r="368" spans="5:6">
      <c r="E368" s="3"/>
      <c r="F368" s="3"/>
    </row>
    <row r="369" spans="5:6">
      <c r="E369" s="3"/>
      <c r="F369" s="3"/>
    </row>
    <row r="370" spans="5:6">
      <c r="E370" s="3"/>
      <c r="F370" s="3"/>
    </row>
    <row r="371" spans="5:6">
      <c r="E371" s="3"/>
      <c r="F371" s="3"/>
    </row>
    <row r="372" spans="5:6">
      <c r="E372" s="3"/>
      <c r="F372" s="3"/>
    </row>
    <row r="373" spans="5:6">
      <c r="E373" s="3"/>
      <c r="F373" s="3"/>
    </row>
    <row r="374" spans="5:6">
      <c r="E374" s="3"/>
      <c r="F374" s="3"/>
    </row>
    <row r="375" spans="5:6">
      <c r="E375" s="3"/>
      <c r="F375" s="3"/>
    </row>
    <row r="376" spans="5:6">
      <c r="E376" s="3"/>
      <c r="F376" s="3"/>
    </row>
    <row r="377" spans="5:6">
      <c r="E377" s="3"/>
      <c r="F377" s="3"/>
    </row>
    <row r="378" spans="5:6">
      <c r="E378" s="3"/>
      <c r="F378" s="3"/>
    </row>
    <row r="379" spans="5:6">
      <c r="E379" s="3"/>
      <c r="F379" s="3"/>
    </row>
    <row r="380" spans="5:6">
      <c r="E380" s="3"/>
      <c r="F380" s="3"/>
    </row>
    <row r="381" spans="5:6">
      <c r="E381" s="3"/>
      <c r="F381" s="3"/>
    </row>
    <row r="382" spans="5:6">
      <c r="E382" s="3"/>
      <c r="F382" s="3"/>
    </row>
    <row r="383" spans="5:6">
      <c r="E383" s="3"/>
      <c r="F383" s="3"/>
    </row>
    <row r="384" spans="5:6">
      <c r="E384" s="3"/>
      <c r="F384" s="3"/>
    </row>
    <row r="385" spans="5:6">
      <c r="E385" s="3"/>
      <c r="F385" s="3"/>
    </row>
    <row r="386" spans="5:6">
      <c r="E386" s="3"/>
      <c r="F386" s="3"/>
    </row>
    <row r="387" spans="5:6">
      <c r="E387" s="3"/>
      <c r="F387" s="3"/>
    </row>
    <row r="388" spans="5:6">
      <c r="E388" s="3"/>
      <c r="F388" s="3"/>
    </row>
    <row r="389" spans="5:6">
      <c r="E389" s="3"/>
      <c r="F389" s="3"/>
    </row>
    <row r="390" spans="5:6">
      <c r="E390" s="3"/>
      <c r="F390" s="3"/>
    </row>
    <row r="391" spans="5:6">
      <c r="E391" s="3"/>
      <c r="F391" s="3"/>
    </row>
    <row r="392" spans="5:6">
      <c r="E392" s="3"/>
      <c r="F392" s="3"/>
    </row>
    <row r="393" spans="5:6">
      <c r="E393" s="3"/>
      <c r="F393" s="3"/>
    </row>
    <row r="394" spans="5:6">
      <c r="E394" s="3"/>
      <c r="F394" s="3"/>
    </row>
    <row r="395" spans="5:6">
      <c r="E395" s="3"/>
      <c r="F395" s="3"/>
    </row>
    <row r="396" spans="5:6">
      <c r="E396" s="3"/>
      <c r="F396" s="3"/>
    </row>
    <row r="397" spans="5:6">
      <c r="E397" s="3"/>
      <c r="F397" s="3"/>
    </row>
    <row r="398" spans="5:6">
      <c r="E398" s="3"/>
      <c r="F398" s="3"/>
    </row>
    <row r="399" spans="5:6">
      <c r="E399" s="3"/>
      <c r="F399" s="3"/>
    </row>
    <row r="400" spans="5:6">
      <c r="E400" s="3"/>
      <c r="F400" s="3"/>
    </row>
    <row r="401" spans="5:6">
      <c r="E401" s="3"/>
      <c r="F401" s="3"/>
    </row>
    <row r="402" spans="5:6">
      <c r="E402" s="3"/>
      <c r="F402" s="3"/>
    </row>
    <row r="403" spans="5:6">
      <c r="E403" s="3"/>
      <c r="F403" s="3"/>
    </row>
    <row r="404" spans="5:6">
      <c r="E404" s="3"/>
      <c r="F404" s="3"/>
    </row>
    <row r="405" spans="5:6">
      <c r="E405" s="3"/>
      <c r="F405" s="3"/>
    </row>
    <row r="406" spans="5:6">
      <c r="E406" s="3"/>
      <c r="F406" s="3"/>
    </row>
    <row r="407" spans="5:6">
      <c r="E407" s="3"/>
      <c r="F407" s="3"/>
    </row>
    <row r="408" spans="5:6">
      <c r="E408" s="3"/>
      <c r="F408" s="3"/>
    </row>
    <row r="409" spans="5:6">
      <c r="E409" s="3"/>
      <c r="F409" s="3"/>
    </row>
    <row r="410" spans="5:6">
      <c r="E410" s="3"/>
      <c r="F410" s="3"/>
    </row>
    <row r="411" spans="5:6">
      <c r="E411" s="3"/>
      <c r="F411" s="3"/>
    </row>
    <row r="412" spans="5:6">
      <c r="E412" s="3"/>
      <c r="F412" s="3"/>
    </row>
    <row r="413" spans="5:6">
      <c r="E413" s="3"/>
      <c r="F413" s="3"/>
    </row>
    <row r="414" spans="5:6">
      <c r="E414" s="3"/>
      <c r="F414" s="3"/>
    </row>
    <row r="415" spans="5:6">
      <c r="E415" s="3"/>
      <c r="F415" s="3"/>
    </row>
    <row r="416" spans="5:6">
      <c r="E416" s="3"/>
      <c r="F416" s="3"/>
    </row>
    <row r="417" spans="5:6">
      <c r="E417" s="3"/>
      <c r="F417" s="3"/>
    </row>
    <row r="418" spans="5:6">
      <c r="E418" s="3"/>
      <c r="F418" s="3"/>
    </row>
    <row r="419" spans="5:6">
      <c r="E419" s="3"/>
      <c r="F419" s="3"/>
    </row>
    <row r="420" spans="5:6">
      <c r="E420" s="3"/>
      <c r="F420" s="3"/>
    </row>
    <row r="421" spans="5:6">
      <c r="E421" s="3"/>
      <c r="F421" s="3"/>
    </row>
    <row r="422" spans="5:6">
      <c r="E422" s="3"/>
      <c r="F422" s="3"/>
    </row>
    <row r="423" spans="5:6">
      <c r="E423" s="3"/>
      <c r="F423" s="3"/>
    </row>
    <row r="424" spans="5:6">
      <c r="E424" s="3"/>
      <c r="F424" s="3"/>
    </row>
    <row r="425" spans="5:6">
      <c r="E425" s="3"/>
      <c r="F425" s="3"/>
    </row>
    <row r="426" spans="5:6">
      <c r="E426" s="3"/>
      <c r="F426" s="3"/>
    </row>
    <row r="427" spans="5:6">
      <c r="E427" s="3"/>
      <c r="F427" s="3"/>
    </row>
    <row r="428" spans="5:6">
      <c r="E428" s="3"/>
      <c r="F428" s="3"/>
    </row>
    <row r="429" spans="5:6">
      <c r="E429" s="3"/>
      <c r="F429" s="3"/>
    </row>
    <row r="430" spans="5:6">
      <c r="E430" s="3"/>
      <c r="F430" s="3"/>
    </row>
    <row r="431" spans="5:6">
      <c r="E431" s="3"/>
      <c r="F431" s="3"/>
    </row>
    <row r="432" spans="5:6">
      <c r="E432" s="3"/>
      <c r="F432" s="3"/>
    </row>
    <row r="433" spans="5:6">
      <c r="E433" s="3"/>
      <c r="F433" s="3"/>
    </row>
    <row r="434" spans="5:6">
      <c r="E434" s="3"/>
      <c r="F434" s="3"/>
    </row>
    <row r="435" spans="5:6">
      <c r="E435" s="3"/>
      <c r="F435" s="3"/>
    </row>
    <row r="436" spans="5:6">
      <c r="E436" s="3"/>
      <c r="F436" s="3"/>
    </row>
    <row r="437" spans="5:6">
      <c r="E437" s="3"/>
      <c r="F437" s="3"/>
    </row>
    <row r="438" spans="5:6">
      <c r="E438" s="3"/>
      <c r="F438" s="3"/>
    </row>
    <row r="439" spans="5:6">
      <c r="E439" s="3"/>
      <c r="F439" s="3"/>
    </row>
    <row r="440" spans="5:6">
      <c r="E440" s="3"/>
      <c r="F440" s="3"/>
    </row>
    <row r="441" spans="5:6">
      <c r="E441" s="3"/>
      <c r="F441" s="3"/>
    </row>
    <row r="442" spans="5:6">
      <c r="E442" s="3"/>
      <c r="F442" s="3"/>
    </row>
    <row r="443" spans="5:6">
      <c r="E443" s="3"/>
      <c r="F443" s="3"/>
    </row>
    <row r="444" spans="5:6">
      <c r="E444" s="3"/>
      <c r="F444" s="3"/>
    </row>
    <row r="445" spans="5:6">
      <c r="E445" s="3"/>
      <c r="F445" s="3"/>
    </row>
    <row r="446" spans="5:6">
      <c r="E446" s="3"/>
      <c r="F446" s="3"/>
    </row>
    <row r="447" spans="5:6">
      <c r="E447" s="3"/>
      <c r="F447" s="3"/>
    </row>
    <row r="448" spans="5:6">
      <c r="E448" s="3"/>
      <c r="F448" s="3"/>
    </row>
    <row r="449" spans="5:6">
      <c r="E449" s="3"/>
      <c r="F449" s="3"/>
    </row>
    <row r="450" spans="5:6">
      <c r="E450" s="3"/>
      <c r="F450" s="3"/>
    </row>
    <row r="451" spans="5:6">
      <c r="E451" s="3"/>
      <c r="F451" s="3"/>
    </row>
    <row r="452" spans="5:6">
      <c r="E452" s="3"/>
      <c r="F452" s="3"/>
    </row>
    <row r="453" spans="5:6">
      <c r="E453" s="3"/>
      <c r="F453" s="3"/>
    </row>
    <row r="454" spans="5:6">
      <c r="E454" s="3"/>
      <c r="F454" s="3"/>
    </row>
    <row r="455" spans="5:6">
      <c r="E455" s="3"/>
      <c r="F455" s="3"/>
    </row>
    <row r="456" spans="5:6">
      <c r="E456" s="3"/>
      <c r="F456" s="3"/>
    </row>
    <row r="457" spans="5:6">
      <c r="E457" s="3"/>
      <c r="F457" s="3"/>
    </row>
    <row r="458" spans="5:6">
      <c r="E458" s="3"/>
      <c r="F458" s="3"/>
    </row>
    <row r="459" spans="5:6">
      <c r="E459" s="3"/>
      <c r="F459" s="3"/>
    </row>
    <row r="460" spans="5:6">
      <c r="E460" s="3"/>
      <c r="F460" s="3"/>
    </row>
    <row r="461" spans="5:6">
      <c r="E461" s="3"/>
      <c r="F461" s="3"/>
    </row>
    <row r="462" spans="5:6">
      <c r="E462" s="3"/>
      <c r="F462" s="3"/>
    </row>
    <row r="463" spans="5:6">
      <c r="E463" s="3"/>
      <c r="F463" s="3"/>
    </row>
    <row r="464" spans="5:6">
      <c r="E464" s="3"/>
      <c r="F464" s="3"/>
    </row>
    <row r="465" spans="5:6">
      <c r="E465" s="3"/>
      <c r="F465" s="3"/>
    </row>
    <row r="466" spans="5:6">
      <c r="E466" s="3"/>
      <c r="F466" s="3"/>
    </row>
    <row r="467" spans="5:6">
      <c r="E467" s="3"/>
      <c r="F467" s="3"/>
    </row>
    <row r="468" spans="5:6">
      <c r="E468" s="3"/>
      <c r="F468" s="3"/>
    </row>
    <row r="469" spans="5:6">
      <c r="E469" s="3"/>
      <c r="F469" s="3"/>
    </row>
    <row r="470" spans="5:6">
      <c r="E470" s="3"/>
      <c r="F470" s="3"/>
    </row>
    <row r="471" spans="5:6">
      <c r="E471" s="3"/>
      <c r="F471" s="3"/>
    </row>
    <row r="472" spans="5:6">
      <c r="E472" s="3"/>
      <c r="F472" s="3"/>
    </row>
    <row r="473" spans="5:6">
      <c r="E473" s="3"/>
      <c r="F473" s="3"/>
    </row>
    <row r="474" spans="5:6">
      <c r="E474" s="3"/>
      <c r="F474" s="3"/>
    </row>
    <row r="475" spans="5:6">
      <c r="E475" s="3"/>
      <c r="F475" s="3"/>
    </row>
    <row r="476" spans="5:6">
      <c r="E476" s="3"/>
      <c r="F476" s="3"/>
    </row>
    <row r="477" spans="5:6">
      <c r="E477" s="3"/>
      <c r="F477" s="3"/>
    </row>
    <row r="478" spans="5:6">
      <c r="E478" s="3"/>
      <c r="F478" s="3"/>
    </row>
    <row r="479" spans="5:6">
      <c r="E479" s="3"/>
      <c r="F479" s="3"/>
    </row>
    <row r="480" spans="5:6">
      <c r="E480" s="3"/>
      <c r="F480" s="3"/>
    </row>
    <row r="481" spans="5:6">
      <c r="E481" s="3"/>
      <c r="F481" s="3"/>
    </row>
    <row r="482" spans="5:6">
      <c r="E482" s="3"/>
      <c r="F482" s="3"/>
    </row>
    <row r="483" spans="5:6">
      <c r="E483" s="3"/>
      <c r="F483" s="3"/>
    </row>
    <row r="484" spans="5:6">
      <c r="E484" s="3"/>
      <c r="F484" s="3"/>
    </row>
    <row r="485" spans="5:6">
      <c r="E485" s="3"/>
      <c r="F485" s="3"/>
    </row>
    <row r="486" spans="5:6">
      <c r="E486" s="3"/>
      <c r="F486" s="3"/>
    </row>
    <row r="487" spans="5:6">
      <c r="E487" s="3"/>
      <c r="F487" s="3"/>
    </row>
    <row r="488" spans="5:6">
      <c r="E488" s="3"/>
      <c r="F488" s="3"/>
    </row>
    <row r="489" spans="5:6">
      <c r="E489" s="3"/>
      <c r="F489" s="3"/>
    </row>
    <row r="490" spans="5:6">
      <c r="E490" s="3"/>
      <c r="F490" s="3"/>
    </row>
    <row r="491" spans="5:6">
      <c r="E491" s="3"/>
      <c r="F491" s="3"/>
    </row>
    <row r="492" spans="5:6">
      <c r="E492" s="3"/>
      <c r="F492" s="3"/>
    </row>
    <row r="493" spans="5:6">
      <c r="E493" s="3"/>
      <c r="F493" s="3"/>
    </row>
    <row r="494" spans="5:6">
      <c r="E494" s="3"/>
      <c r="F494" s="3"/>
    </row>
    <row r="495" spans="5:6">
      <c r="E495" s="3"/>
      <c r="F495" s="3"/>
    </row>
    <row r="496" spans="5:6">
      <c r="E496" s="3"/>
      <c r="F496" s="3"/>
    </row>
    <row r="497" spans="5:6">
      <c r="E497" s="3"/>
      <c r="F497" s="3"/>
    </row>
    <row r="498" spans="5:6">
      <c r="E498" s="3"/>
      <c r="F498" s="3"/>
    </row>
    <row r="499" spans="5:6">
      <c r="E499" s="3"/>
      <c r="F499" s="3"/>
    </row>
    <row r="500" spans="5:6">
      <c r="E500" s="3"/>
      <c r="F500" s="3"/>
    </row>
    <row r="501" spans="5:6">
      <c r="E501" s="3"/>
      <c r="F501" s="3"/>
    </row>
    <row r="502" spans="5:6">
      <c r="E502" s="3"/>
      <c r="F502" s="3"/>
    </row>
    <row r="503" spans="5:6">
      <c r="E503" s="3"/>
      <c r="F503" s="3"/>
    </row>
    <row r="504" spans="5:6">
      <c r="E504" s="3"/>
      <c r="F504" s="3"/>
    </row>
    <row r="505" spans="5:6">
      <c r="E505" s="3"/>
      <c r="F505" s="3"/>
    </row>
    <row r="506" spans="5:6">
      <c r="E506" s="3"/>
      <c r="F506" s="3"/>
    </row>
    <row r="507" spans="5:6">
      <c r="E507" s="3"/>
      <c r="F507" s="3"/>
    </row>
    <row r="508" spans="5:6">
      <c r="E508" s="3"/>
      <c r="F508" s="3"/>
    </row>
    <row r="509" spans="5:6">
      <c r="E509" s="3"/>
      <c r="F509" s="3"/>
    </row>
    <row r="510" spans="5:6">
      <c r="E510" s="3"/>
      <c r="F510" s="3"/>
    </row>
    <row r="511" spans="5:6">
      <c r="E511" s="3"/>
      <c r="F511" s="3"/>
    </row>
    <row r="512" spans="5:6">
      <c r="E512" s="3"/>
      <c r="F512" s="3"/>
    </row>
    <row r="513" spans="5:6">
      <c r="E513" s="3"/>
      <c r="F513" s="3"/>
    </row>
    <row r="514" spans="5:6">
      <c r="E514" s="3"/>
      <c r="F514" s="3"/>
    </row>
    <row r="515" spans="5:6">
      <c r="E515" s="3"/>
      <c r="F515" s="3"/>
    </row>
    <row r="516" spans="5:6">
      <c r="E516" s="3"/>
      <c r="F516" s="3"/>
    </row>
    <row r="517" spans="5:6">
      <c r="E517" s="3"/>
      <c r="F517" s="3"/>
    </row>
    <row r="518" spans="5:6">
      <c r="E518" s="3"/>
      <c r="F518" s="3"/>
    </row>
    <row r="519" spans="5:6">
      <c r="E519" s="3"/>
      <c r="F519" s="3"/>
    </row>
    <row r="520" spans="5:6">
      <c r="E520" s="3"/>
      <c r="F520" s="3"/>
    </row>
    <row r="521" spans="5:6">
      <c r="E521" s="3"/>
      <c r="F521" s="3"/>
    </row>
    <row r="522" spans="5:6">
      <c r="E522" s="3"/>
      <c r="F522" s="3"/>
    </row>
    <row r="523" spans="5:6">
      <c r="E523" s="3"/>
      <c r="F523" s="3"/>
    </row>
    <row r="524" spans="5:6">
      <c r="E524" s="3"/>
      <c r="F524" s="3"/>
    </row>
    <row r="525" spans="5:6">
      <c r="E525" s="3"/>
      <c r="F525" s="3"/>
    </row>
    <row r="526" spans="5:6">
      <c r="E526" s="3"/>
      <c r="F526" s="3"/>
    </row>
    <row r="527" spans="5:6">
      <c r="E527" s="3"/>
      <c r="F527" s="3"/>
    </row>
    <row r="528" spans="5:6">
      <c r="E528" s="3"/>
      <c r="F528" s="3"/>
    </row>
    <row r="529" spans="5:6">
      <c r="E529" s="3"/>
      <c r="F529" s="3"/>
    </row>
    <row r="530" spans="5:6">
      <c r="E530" s="3"/>
      <c r="F530" s="3"/>
    </row>
    <row r="531" spans="5:6">
      <c r="E531" s="3"/>
      <c r="F531" s="3"/>
    </row>
    <row r="532" spans="5:6">
      <c r="E532" s="3"/>
      <c r="F532" s="3"/>
    </row>
    <row r="533" spans="5:6">
      <c r="E533" s="3"/>
      <c r="F533" s="3"/>
    </row>
    <row r="534" spans="5:6">
      <c r="E534" s="3"/>
      <c r="F534" s="3"/>
    </row>
    <row r="535" spans="5:6">
      <c r="E535" s="3"/>
      <c r="F535" s="3"/>
    </row>
    <row r="536" spans="5:6">
      <c r="E536" s="3"/>
      <c r="F536" s="3"/>
    </row>
    <row r="537" spans="5:6">
      <c r="E537" s="3"/>
      <c r="F537" s="3"/>
    </row>
    <row r="538" spans="5:6">
      <c r="E538" s="3"/>
      <c r="F538" s="3"/>
    </row>
    <row r="539" spans="5:6">
      <c r="E539" s="3"/>
      <c r="F539" s="3"/>
    </row>
    <row r="540" spans="5:6">
      <c r="E540" s="3"/>
      <c r="F540" s="3"/>
    </row>
    <row r="541" spans="5:6">
      <c r="E541" s="3"/>
      <c r="F541" s="3"/>
    </row>
    <row r="542" spans="5:6">
      <c r="E542" s="3"/>
      <c r="F542" s="3"/>
    </row>
    <row r="543" spans="5:6">
      <c r="E543" s="3"/>
      <c r="F543" s="3"/>
    </row>
    <row r="544" spans="5:6">
      <c r="E544" s="3"/>
      <c r="F544" s="3"/>
    </row>
    <row r="545" spans="5:6">
      <c r="E545" s="3"/>
      <c r="F545" s="3"/>
    </row>
    <row r="546" spans="5:6">
      <c r="E546" s="3"/>
      <c r="F546" s="3"/>
    </row>
    <row r="547" spans="5:6">
      <c r="E547" s="3"/>
      <c r="F547" s="3"/>
    </row>
    <row r="548" spans="5:6">
      <c r="E548" s="3"/>
      <c r="F548" s="3"/>
    </row>
    <row r="549" spans="5:6">
      <c r="E549" s="3"/>
      <c r="F549" s="3"/>
    </row>
    <row r="550" spans="5:6">
      <c r="E550" s="3"/>
      <c r="F550" s="3"/>
    </row>
    <row r="551" spans="5:6">
      <c r="E551" s="3"/>
      <c r="F551" s="3"/>
    </row>
    <row r="552" spans="5:6">
      <c r="E552" s="3"/>
      <c r="F552" s="3"/>
    </row>
    <row r="553" spans="5:6">
      <c r="E553" s="3"/>
      <c r="F553" s="3"/>
    </row>
    <row r="554" spans="5:6">
      <c r="E554" s="3"/>
      <c r="F554" s="3"/>
    </row>
    <row r="555" spans="5:6">
      <c r="E555" s="3"/>
      <c r="F555" s="3"/>
    </row>
    <row r="556" spans="5:6">
      <c r="E556" s="3"/>
      <c r="F556" s="3"/>
    </row>
    <row r="557" spans="5:6">
      <c r="E557" s="3"/>
      <c r="F557" s="3"/>
    </row>
    <row r="558" spans="5:6">
      <c r="E558" s="3"/>
      <c r="F558" s="3"/>
    </row>
    <row r="559" spans="5:6">
      <c r="E559" s="3"/>
      <c r="F559" s="3"/>
    </row>
    <row r="560" spans="5:6">
      <c r="E560" s="3"/>
      <c r="F560" s="3"/>
    </row>
    <row r="561" spans="5:6">
      <c r="E561" s="3"/>
      <c r="F561" s="3"/>
    </row>
    <row r="562" spans="5:6">
      <c r="E562" s="3"/>
      <c r="F562" s="3"/>
    </row>
    <row r="563" spans="5:6">
      <c r="E563" s="3"/>
      <c r="F563" s="3"/>
    </row>
    <row r="564" spans="5:6">
      <c r="E564" s="3"/>
      <c r="F564" s="3"/>
    </row>
    <row r="565" spans="5:6">
      <c r="E565" s="3"/>
      <c r="F565" s="3"/>
    </row>
    <row r="566" spans="5:6">
      <c r="E566" s="3"/>
      <c r="F566" s="3"/>
    </row>
    <row r="567" spans="5:6">
      <c r="E567" s="3"/>
      <c r="F567" s="3"/>
    </row>
    <row r="568" spans="5:6">
      <c r="E568" s="3"/>
      <c r="F568" s="3"/>
    </row>
    <row r="569" spans="5:6">
      <c r="E569" s="3"/>
      <c r="F569" s="3"/>
    </row>
    <row r="570" spans="5:6">
      <c r="E570" s="3"/>
      <c r="F570" s="3"/>
    </row>
    <row r="571" spans="5:6">
      <c r="E571" s="3"/>
      <c r="F571" s="3"/>
    </row>
    <row r="572" spans="5:6">
      <c r="E572" s="3"/>
      <c r="F572" s="3"/>
    </row>
    <row r="573" spans="5:6">
      <c r="E573" s="3"/>
      <c r="F573" s="3"/>
    </row>
    <row r="574" spans="5:6">
      <c r="E574" s="3"/>
      <c r="F574" s="3"/>
    </row>
    <row r="575" spans="5:6">
      <c r="E575" s="3"/>
      <c r="F575" s="3"/>
    </row>
    <row r="576" spans="5:6">
      <c r="E576" s="3"/>
      <c r="F576" s="3"/>
    </row>
    <row r="577" spans="5:6">
      <c r="E577" s="3"/>
      <c r="F577" s="3"/>
    </row>
    <row r="578" spans="5:6">
      <c r="E578" s="3"/>
      <c r="F578" s="3"/>
    </row>
    <row r="579" spans="5:6">
      <c r="E579" s="3"/>
      <c r="F579" s="3"/>
    </row>
    <row r="580" spans="5:6">
      <c r="E580" s="3"/>
      <c r="F580" s="3"/>
    </row>
    <row r="581" spans="5:6">
      <c r="E581" s="3"/>
      <c r="F581" s="3"/>
    </row>
    <row r="582" spans="5:6">
      <c r="E582" s="3"/>
      <c r="F582" s="3"/>
    </row>
    <row r="583" spans="5:6">
      <c r="E583" s="3"/>
      <c r="F583" s="3"/>
    </row>
    <row r="584" spans="5:6">
      <c r="E584" s="3"/>
      <c r="F584" s="3"/>
    </row>
    <row r="585" spans="5:6">
      <c r="E585" s="3"/>
      <c r="F585" s="3"/>
    </row>
    <row r="586" spans="5:6">
      <c r="E586" s="3"/>
      <c r="F586" s="3"/>
    </row>
    <row r="587" spans="5:6">
      <c r="E587" s="3"/>
      <c r="F587" s="3"/>
    </row>
    <row r="588" spans="5:6">
      <c r="E588" s="3"/>
      <c r="F588" s="3"/>
    </row>
    <row r="589" spans="5:6">
      <c r="E589" s="3"/>
      <c r="F589" s="3"/>
    </row>
    <row r="590" spans="5:6">
      <c r="E590" s="3"/>
      <c r="F590" s="3"/>
    </row>
    <row r="591" spans="5:6">
      <c r="E591" s="3"/>
      <c r="F591" s="3"/>
    </row>
    <row r="592" spans="5:6">
      <c r="E592" s="3"/>
      <c r="F592" s="3"/>
    </row>
    <row r="593" spans="5:6">
      <c r="E593" s="3"/>
      <c r="F593" s="3"/>
    </row>
    <row r="594" spans="5:6">
      <c r="E594" s="3"/>
      <c r="F594" s="3"/>
    </row>
    <row r="595" spans="5:6">
      <c r="E595" s="3"/>
      <c r="F595" s="3"/>
    </row>
    <row r="596" spans="5:6">
      <c r="E596" s="3"/>
      <c r="F596" s="3"/>
    </row>
    <row r="597" spans="5:6">
      <c r="E597" s="3"/>
      <c r="F597" s="3"/>
    </row>
    <row r="598" spans="5:6">
      <c r="E598" s="3"/>
      <c r="F598" s="3"/>
    </row>
    <row r="599" spans="5:6">
      <c r="E599" s="3"/>
      <c r="F599" s="3"/>
    </row>
    <row r="600" spans="5:6">
      <c r="E600" s="3"/>
      <c r="F600" s="3"/>
    </row>
    <row r="601" spans="5:6">
      <c r="E601" s="3"/>
      <c r="F601" s="3"/>
    </row>
    <row r="602" spans="5:6">
      <c r="E602" s="3"/>
      <c r="F602" s="3"/>
    </row>
    <row r="603" spans="5:6">
      <c r="E603" s="3"/>
      <c r="F603" s="3"/>
    </row>
    <row r="604" spans="5:6">
      <c r="E604" s="3"/>
      <c r="F604" s="3"/>
    </row>
    <row r="605" spans="5:6">
      <c r="E605" s="3"/>
      <c r="F605" s="3"/>
    </row>
    <row r="606" spans="5:6">
      <c r="E606" s="3"/>
      <c r="F606" s="3"/>
    </row>
    <row r="607" spans="5:6">
      <c r="E607" s="3"/>
      <c r="F607" s="3"/>
    </row>
    <row r="608" spans="5:6">
      <c r="E608" s="3"/>
      <c r="F608" s="3"/>
    </row>
    <row r="609" spans="5:6">
      <c r="E609" s="3"/>
      <c r="F609" s="3"/>
    </row>
    <row r="610" spans="5:6">
      <c r="E610" s="3"/>
      <c r="F610" s="3"/>
    </row>
    <row r="611" spans="5:6">
      <c r="E611" s="3"/>
      <c r="F611" s="3"/>
    </row>
    <row r="612" spans="5:6">
      <c r="E612" s="3"/>
      <c r="F612" s="3"/>
    </row>
    <row r="613" spans="5:6">
      <c r="E613" s="3"/>
      <c r="F613" s="3"/>
    </row>
    <row r="614" spans="5:6">
      <c r="E614" s="3"/>
      <c r="F614" s="3"/>
    </row>
    <row r="615" spans="5:6">
      <c r="E615" s="3"/>
      <c r="F615" s="3"/>
    </row>
    <row r="616" spans="5:6">
      <c r="E616" s="3"/>
      <c r="F616" s="3"/>
    </row>
    <row r="617" spans="5:6">
      <c r="E617" s="3"/>
      <c r="F617" s="3"/>
    </row>
    <row r="618" spans="5:6">
      <c r="E618" s="3"/>
      <c r="F618" s="3"/>
    </row>
    <row r="619" spans="5:6">
      <c r="E619" s="3"/>
      <c r="F619" s="3"/>
    </row>
    <row r="620" spans="5:6">
      <c r="E620" s="3"/>
      <c r="F620" s="3"/>
    </row>
    <row r="621" spans="5:6">
      <c r="E621" s="3"/>
      <c r="F621" s="3"/>
    </row>
    <row r="622" spans="5:6">
      <c r="E622" s="3"/>
      <c r="F622" s="3"/>
    </row>
    <row r="623" spans="5:6">
      <c r="E623" s="3"/>
      <c r="F623" s="3"/>
    </row>
    <row r="624" spans="5:6">
      <c r="E624" s="3"/>
      <c r="F624" s="3"/>
    </row>
    <row r="625" spans="5:6">
      <c r="E625" s="3"/>
      <c r="F625" s="3"/>
    </row>
    <row r="626" spans="5:6">
      <c r="E626" s="3"/>
      <c r="F626" s="3"/>
    </row>
    <row r="627" spans="5:6">
      <c r="E627" s="3"/>
      <c r="F627" s="3"/>
    </row>
    <row r="628" spans="5:6">
      <c r="E628" s="3"/>
      <c r="F628" s="3"/>
    </row>
    <row r="629" spans="5:6">
      <c r="E629" s="3"/>
      <c r="F629" s="3"/>
    </row>
    <row r="630" spans="5:6">
      <c r="E630" s="3"/>
      <c r="F630" s="3"/>
    </row>
    <row r="631" spans="5:6">
      <c r="E631" s="3"/>
      <c r="F631" s="3"/>
    </row>
    <row r="632" spans="5:6">
      <c r="E632" s="3"/>
      <c r="F632" s="3"/>
    </row>
    <row r="633" spans="5:6">
      <c r="E633" s="3"/>
      <c r="F633" s="3"/>
    </row>
    <row r="634" spans="5:6">
      <c r="E634" s="3"/>
      <c r="F634" s="3"/>
    </row>
    <row r="635" spans="5:6">
      <c r="E635" s="3"/>
      <c r="F635" s="3"/>
    </row>
    <row r="636" spans="5:6">
      <c r="E636" s="3"/>
      <c r="F636" s="3"/>
    </row>
    <row r="637" spans="5:6">
      <c r="E637" s="3"/>
      <c r="F637" s="3"/>
    </row>
    <row r="638" spans="5:6">
      <c r="E638" s="3"/>
      <c r="F638" s="3"/>
    </row>
    <row r="639" spans="5:6">
      <c r="E639" s="3"/>
      <c r="F639" s="3"/>
    </row>
    <row r="640" spans="5:6">
      <c r="E640" s="3"/>
      <c r="F640" s="3"/>
    </row>
    <row r="641" spans="5:6">
      <c r="E641" s="3"/>
      <c r="F641" s="3"/>
    </row>
    <row r="642" spans="5:6">
      <c r="E642" s="3"/>
      <c r="F642" s="3"/>
    </row>
    <row r="643" spans="5:6">
      <c r="E643" s="3"/>
      <c r="F643" s="3"/>
    </row>
    <row r="644" spans="5:6">
      <c r="E644" s="3"/>
      <c r="F644" s="3"/>
    </row>
    <row r="645" spans="5:6">
      <c r="E645" s="3"/>
      <c r="F645" s="3"/>
    </row>
    <row r="646" spans="5:6">
      <c r="E646" s="3"/>
      <c r="F646" s="3"/>
    </row>
    <row r="647" spans="5:6">
      <c r="E647" s="3"/>
      <c r="F647" s="3"/>
    </row>
    <row r="648" spans="5:6">
      <c r="E648" s="3"/>
      <c r="F648" s="3"/>
    </row>
    <row r="649" spans="5:6">
      <c r="E649" s="3"/>
      <c r="F649" s="3"/>
    </row>
    <row r="650" spans="5:6">
      <c r="E650" s="3"/>
      <c r="F650" s="3"/>
    </row>
    <row r="651" spans="5:6">
      <c r="E651" s="3"/>
      <c r="F651" s="3"/>
    </row>
    <row r="652" spans="5:6">
      <c r="E652" s="3"/>
      <c r="F652" s="3"/>
    </row>
    <row r="653" spans="5:6">
      <c r="E653" s="3"/>
      <c r="F653" s="3"/>
    </row>
    <row r="654" spans="5:6">
      <c r="E654" s="3"/>
      <c r="F654" s="3"/>
    </row>
    <row r="655" spans="5:6">
      <c r="E655" s="3"/>
      <c r="F655" s="3"/>
    </row>
    <row r="656" spans="5:6">
      <c r="E656" s="3"/>
      <c r="F656" s="3"/>
    </row>
    <row r="657" spans="5:6">
      <c r="E657" s="3"/>
      <c r="F657" s="3"/>
    </row>
    <row r="658" spans="5:6">
      <c r="E658" s="3"/>
      <c r="F658" s="3"/>
    </row>
    <row r="659" spans="5:6">
      <c r="E659" s="3"/>
      <c r="F659" s="3"/>
    </row>
    <row r="660" spans="5:6">
      <c r="E660" s="3"/>
      <c r="F660" s="3"/>
    </row>
    <row r="661" spans="5:6">
      <c r="E661" s="3"/>
      <c r="F661" s="3"/>
    </row>
    <row r="662" spans="5:6">
      <c r="E662" s="3"/>
      <c r="F662" s="3"/>
    </row>
    <row r="663" spans="5:6">
      <c r="E663" s="3"/>
      <c r="F663" s="3"/>
    </row>
    <row r="664" spans="5:6">
      <c r="E664" s="3"/>
      <c r="F664" s="3"/>
    </row>
    <row r="665" spans="5:6">
      <c r="E665" s="3"/>
      <c r="F665" s="3"/>
    </row>
    <row r="666" spans="5:6">
      <c r="E666" s="3"/>
      <c r="F666" s="3"/>
    </row>
    <row r="667" spans="5:6">
      <c r="E667" s="3"/>
      <c r="F667" s="3"/>
    </row>
    <row r="668" spans="5:6">
      <c r="E668" s="3"/>
      <c r="F668" s="3"/>
    </row>
    <row r="669" spans="5:6">
      <c r="E669" s="3"/>
      <c r="F669" s="3"/>
    </row>
    <row r="670" spans="5:6">
      <c r="E670" s="3"/>
      <c r="F670" s="3"/>
    </row>
    <row r="671" spans="5:6">
      <c r="E671" s="3"/>
      <c r="F671" s="3"/>
    </row>
    <row r="672" spans="5:6">
      <c r="E672" s="3"/>
      <c r="F672" s="3"/>
    </row>
    <row r="673" spans="5:6">
      <c r="E673" s="3"/>
      <c r="F673" s="3"/>
    </row>
    <row r="674" spans="5:6">
      <c r="E674" s="3"/>
      <c r="F674" s="3"/>
    </row>
    <row r="675" spans="5:6">
      <c r="E675" s="3"/>
      <c r="F675" s="3"/>
    </row>
    <row r="676" spans="5:6">
      <c r="E676" s="3"/>
      <c r="F676" s="3"/>
    </row>
    <row r="677" spans="5:6">
      <c r="E677" s="3"/>
      <c r="F677" s="3"/>
    </row>
    <row r="678" spans="5:6">
      <c r="E678" s="3"/>
      <c r="F678" s="3"/>
    </row>
    <row r="679" spans="5:6">
      <c r="E679" s="3"/>
      <c r="F679" s="3"/>
    </row>
    <row r="680" spans="5:6">
      <c r="E680" s="3"/>
      <c r="F680" s="3"/>
    </row>
    <row r="681" spans="5:6">
      <c r="E681" s="3"/>
      <c r="F681" s="3"/>
    </row>
    <row r="682" spans="5:6">
      <c r="E682" s="3"/>
      <c r="F682" s="3"/>
    </row>
    <row r="683" spans="5:6">
      <c r="E683" s="3"/>
      <c r="F683" s="3"/>
    </row>
    <row r="684" spans="5:6">
      <c r="E684" s="3"/>
      <c r="F684" s="3"/>
    </row>
    <row r="685" spans="5:6">
      <c r="E685" s="3"/>
      <c r="F685" s="3"/>
    </row>
    <row r="686" spans="5:6">
      <c r="E686" s="3"/>
      <c r="F686" s="3"/>
    </row>
    <row r="687" spans="5:6">
      <c r="E687" s="3"/>
      <c r="F687" s="3"/>
    </row>
    <row r="688" spans="5:6">
      <c r="E688" s="3"/>
      <c r="F688" s="3"/>
    </row>
    <row r="689" spans="5:6">
      <c r="E689" s="3"/>
      <c r="F689" s="3"/>
    </row>
    <row r="690" spans="5:6">
      <c r="E690" s="3"/>
      <c r="F690" s="3"/>
    </row>
    <row r="691" spans="5:6">
      <c r="E691" s="3"/>
      <c r="F691" s="3"/>
    </row>
    <row r="692" spans="5:6">
      <c r="E692" s="3"/>
      <c r="F692" s="3"/>
    </row>
    <row r="693" spans="5:6">
      <c r="E693" s="3"/>
      <c r="F693" s="3"/>
    </row>
    <row r="694" spans="5:6">
      <c r="E694" s="3"/>
      <c r="F694" s="3"/>
    </row>
    <row r="695" spans="5:6">
      <c r="E695" s="3"/>
      <c r="F695" s="3"/>
    </row>
    <row r="696" spans="5:6">
      <c r="E696" s="3"/>
      <c r="F696" s="3"/>
    </row>
    <row r="697" spans="5:6">
      <c r="E697" s="3"/>
      <c r="F697" s="3"/>
    </row>
    <row r="698" spans="5:6">
      <c r="E698" s="3"/>
      <c r="F698" s="3"/>
    </row>
    <row r="699" spans="5:6">
      <c r="E699" s="3"/>
      <c r="F699" s="3"/>
    </row>
    <row r="700" spans="5:6">
      <c r="E700" s="3"/>
      <c r="F700" s="3"/>
    </row>
    <row r="701" spans="5:6">
      <c r="E701" s="3"/>
      <c r="F701" s="3"/>
    </row>
    <row r="702" spans="5:6">
      <c r="E702" s="3"/>
      <c r="F702" s="3"/>
    </row>
    <row r="703" spans="5:6">
      <c r="E703" s="3"/>
      <c r="F703" s="3"/>
    </row>
    <row r="704" spans="5:6">
      <c r="E704" s="3"/>
      <c r="F704" s="3"/>
    </row>
    <row r="705" spans="5:6">
      <c r="E705" s="3"/>
      <c r="F705" s="3"/>
    </row>
    <row r="706" spans="5:6">
      <c r="E706" s="3"/>
      <c r="F706" s="3"/>
    </row>
    <row r="707" spans="5:6">
      <c r="E707" s="3"/>
      <c r="F707" s="3"/>
    </row>
    <row r="708" spans="5:6">
      <c r="E708" s="3"/>
      <c r="F708" s="3"/>
    </row>
    <row r="709" spans="5:6">
      <c r="E709" s="3"/>
      <c r="F709" s="3"/>
    </row>
    <row r="710" spans="5:6">
      <c r="E710" s="3"/>
      <c r="F710" s="3"/>
    </row>
    <row r="711" spans="5:6">
      <c r="E711" s="3"/>
      <c r="F711" s="3"/>
    </row>
    <row r="712" spans="5:6">
      <c r="E712" s="3"/>
      <c r="F712" s="3"/>
    </row>
    <row r="713" spans="5:6">
      <c r="E713" s="3"/>
      <c r="F713" s="3"/>
    </row>
    <row r="714" spans="5:6">
      <c r="E714" s="3"/>
      <c r="F714" s="3"/>
    </row>
    <row r="715" spans="5:6">
      <c r="E715" s="3"/>
      <c r="F715" s="3"/>
    </row>
    <row r="716" spans="5:6">
      <c r="E716" s="3"/>
      <c r="F716" s="3"/>
    </row>
    <row r="717" spans="5:6">
      <c r="E717" s="3"/>
      <c r="F717" s="3"/>
    </row>
    <row r="718" spans="5:6">
      <c r="E718" s="3"/>
      <c r="F718" s="3"/>
    </row>
    <row r="719" spans="5:6">
      <c r="E719" s="3"/>
      <c r="F719" s="3"/>
    </row>
    <row r="720" spans="5:6">
      <c r="E720" s="3"/>
      <c r="F720" s="3"/>
    </row>
    <row r="721" spans="5:6">
      <c r="E721" s="3"/>
      <c r="F721" s="3"/>
    </row>
    <row r="722" spans="5:6">
      <c r="E722" s="3"/>
      <c r="F722" s="3"/>
    </row>
    <row r="723" spans="5:6">
      <c r="E723" s="3"/>
      <c r="F723" s="3"/>
    </row>
    <row r="724" spans="5:6">
      <c r="E724" s="3"/>
      <c r="F724" s="3"/>
    </row>
    <row r="725" spans="5:6">
      <c r="E725" s="3"/>
      <c r="F725" s="3"/>
    </row>
    <row r="726" spans="5:6">
      <c r="E726" s="3"/>
      <c r="F726" s="3"/>
    </row>
    <row r="727" spans="5:6">
      <c r="E727" s="3"/>
      <c r="F727" s="3"/>
    </row>
    <row r="728" spans="5:6">
      <c r="E728" s="3"/>
      <c r="F728" s="3"/>
    </row>
    <row r="729" spans="5:6">
      <c r="E729" s="3"/>
      <c r="F729" s="3"/>
    </row>
    <row r="730" spans="5:6">
      <c r="E730" s="3"/>
      <c r="F730" s="3"/>
    </row>
    <row r="731" spans="5:6">
      <c r="E731" s="3"/>
      <c r="F731" s="3"/>
    </row>
    <row r="732" spans="5:6">
      <c r="E732" s="3"/>
      <c r="F732" s="3"/>
    </row>
    <row r="733" spans="5:6">
      <c r="E733" s="3"/>
      <c r="F733" s="3"/>
    </row>
    <row r="734" spans="5:6">
      <c r="E734" s="3"/>
      <c r="F734" s="3"/>
    </row>
    <row r="735" spans="5:6">
      <c r="E735" s="3"/>
      <c r="F735" s="3"/>
    </row>
    <row r="736" spans="5:6">
      <c r="E736" s="3"/>
      <c r="F736" s="3"/>
    </row>
    <row r="737" spans="5:6">
      <c r="E737" s="3"/>
      <c r="F737" s="3"/>
    </row>
    <row r="738" spans="5:6">
      <c r="E738" s="3"/>
      <c r="F738" s="3"/>
    </row>
    <row r="739" spans="5:6">
      <c r="E739" s="3"/>
      <c r="F739" s="3"/>
    </row>
    <row r="740" spans="5:6">
      <c r="E740" s="3"/>
      <c r="F740" s="3"/>
    </row>
    <row r="741" spans="5:6">
      <c r="E741" s="3"/>
      <c r="F741" s="3"/>
    </row>
    <row r="742" spans="5:6">
      <c r="E742" s="3"/>
      <c r="F742" s="3"/>
    </row>
    <row r="743" spans="5:6">
      <c r="E743" s="3"/>
      <c r="F743" s="3"/>
    </row>
    <row r="744" spans="5:6">
      <c r="E744" s="3"/>
      <c r="F744" s="3"/>
    </row>
    <row r="745" spans="5:6">
      <c r="E745" s="3"/>
      <c r="F745" s="3"/>
    </row>
    <row r="746" spans="5:6">
      <c r="E746" s="3"/>
      <c r="F746" s="3"/>
    </row>
    <row r="747" spans="5:6">
      <c r="E747" s="3"/>
      <c r="F747" s="3"/>
    </row>
    <row r="748" spans="5:6">
      <c r="E748" s="3"/>
      <c r="F748" s="3"/>
    </row>
    <row r="749" spans="5:6">
      <c r="E749" s="3"/>
      <c r="F749" s="3"/>
    </row>
    <row r="750" spans="5:6">
      <c r="E750" s="3"/>
      <c r="F750" s="3"/>
    </row>
    <row r="751" spans="5:6">
      <c r="E751" s="3"/>
      <c r="F751" s="3"/>
    </row>
    <row r="752" spans="5:6">
      <c r="E752" s="3"/>
      <c r="F752" s="3"/>
    </row>
    <row r="753" spans="5:6">
      <c r="E753" s="3"/>
      <c r="F753" s="3"/>
    </row>
    <row r="754" spans="5:6">
      <c r="E754" s="3"/>
      <c r="F754" s="3"/>
    </row>
    <row r="755" spans="5:6">
      <c r="E755" s="3"/>
      <c r="F755" s="3"/>
    </row>
    <row r="756" spans="5:6">
      <c r="E756" s="3"/>
      <c r="F756" s="3"/>
    </row>
    <row r="757" spans="5:6">
      <c r="E757" s="3"/>
      <c r="F757" s="3"/>
    </row>
    <row r="758" spans="5:6">
      <c r="E758" s="3"/>
      <c r="F758" s="3"/>
    </row>
    <row r="759" spans="5:6">
      <c r="E759" s="3"/>
      <c r="F759" s="3"/>
    </row>
    <row r="760" spans="5:6">
      <c r="E760" s="3"/>
      <c r="F760" s="3"/>
    </row>
    <row r="761" spans="5:6">
      <c r="E761" s="3"/>
      <c r="F761" s="3"/>
    </row>
    <row r="762" spans="5:6">
      <c r="E762" s="3"/>
      <c r="F762" s="3"/>
    </row>
    <row r="763" spans="5:6">
      <c r="E763" s="3"/>
      <c r="F763" s="3"/>
    </row>
    <row r="764" spans="5:6">
      <c r="E764" s="3"/>
      <c r="F764" s="3"/>
    </row>
    <row r="765" spans="5:6">
      <c r="E765" s="3"/>
      <c r="F765" s="3"/>
    </row>
    <row r="766" spans="5:6">
      <c r="E766" s="3"/>
      <c r="F766" s="3"/>
    </row>
    <row r="767" spans="5:6">
      <c r="E767" s="3"/>
      <c r="F767" s="3"/>
    </row>
    <row r="768" spans="5:6">
      <c r="E768" s="3"/>
      <c r="F768" s="3"/>
    </row>
    <row r="769" spans="5:6">
      <c r="E769" s="3"/>
      <c r="F769" s="3"/>
    </row>
    <row r="770" spans="5:6">
      <c r="E770" s="3"/>
      <c r="F770" s="3"/>
    </row>
    <row r="771" spans="5:6">
      <c r="E771" s="3"/>
      <c r="F771" s="3"/>
    </row>
    <row r="772" spans="5:6">
      <c r="E772" s="3"/>
      <c r="F772" s="3"/>
    </row>
    <row r="773" spans="5:6">
      <c r="E773" s="3"/>
      <c r="F773" s="3"/>
    </row>
    <row r="774" spans="5:6">
      <c r="E774" s="3"/>
      <c r="F774" s="3"/>
    </row>
    <row r="775" spans="5:6">
      <c r="E775" s="3"/>
      <c r="F775" s="3"/>
    </row>
    <row r="776" spans="5:6">
      <c r="E776" s="3"/>
      <c r="F776" s="3"/>
    </row>
    <row r="777" spans="5:6">
      <c r="E777" s="3"/>
      <c r="F777" s="3"/>
    </row>
    <row r="778" spans="5:6">
      <c r="E778" s="3"/>
      <c r="F778" s="3"/>
    </row>
    <row r="779" spans="5:6">
      <c r="E779" s="3"/>
      <c r="F779" s="3"/>
    </row>
    <row r="780" spans="5:6">
      <c r="E780" s="3"/>
      <c r="F780" s="3"/>
    </row>
    <row r="781" spans="5:6">
      <c r="E781" s="3"/>
      <c r="F781" s="3"/>
    </row>
    <row r="782" spans="5:6">
      <c r="E782" s="3"/>
      <c r="F782" s="3"/>
    </row>
    <row r="783" spans="5:6">
      <c r="E783" s="3"/>
      <c r="F783" s="3"/>
    </row>
    <row r="784" spans="5:6">
      <c r="E784" s="3"/>
      <c r="F784" s="3"/>
    </row>
    <row r="785" spans="5:6">
      <c r="E785" s="3"/>
      <c r="F785" s="3"/>
    </row>
    <row r="786" spans="5:6">
      <c r="E786" s="3"/>
      <c r="F786" s="3"/>
    </row>
    <row r="787" spans="5:6">
      <c r="E787" s="3"/>
      <c r="F787" s="3"/>
    </row>
    <row r="788" spans="5:6">
      <c r="E788" s="3"/>
      <c r="F788" s="3"/>
    </row>
  </sheetData>
  <sheetProtection selectLockedCells="1"/>
  <mergeCells count="2">
    <mergeCell ref="A2:G2"/>
    <mergeCell ref="A4:B4"/>
  </mergeCells>
  <phoneticPr fontId="25" type="noConversion"/>
  <dataValidations disablePrompts="1" count="2">
    <dataValidation type="list" allowBlank="1" showInputMessage="1" showErrorMessage="1" promptTitle="Rating Scale" prompt="2 = Fully Evident     _x000a_1 = Partially Evident_x000a_0 = No Evidence      " sqref="E13:F18 E6:F9 E11:F11" xr:uid="{00000000-0002-0000-0600-000000000000}">
      <formula1>"2,1,0, "</formula1>
    </dataValidation>
    <dataValidation type="list" allowBlank="1" showInputMessage="1" showErrorMessage="1" promptTitle="Rating Scale" prompt="2 = Fully Evident     _x000a_1 = Partially Evident_x000a_0 = No Evidence      " sqref="E10:F10" xr:uid="{00000000-0002-0000-0600-000001000000}">
      <formula1>"2,1,0 "</formula1>
    </dataValidation>
  </dataValidations>
  <pageMargins left="0.25" right="0.25" top="0.75" bottom="0.75" header="0.3" footer="0.3"/>
  <pageSetup scale="50" fitToHeight="0" orientation="landscape" r:id="rId1"/>
  <headerFooter alignWithMargins="0">
    <oddHeader>&amp;L&amp;G&amp;C 
&amp;RSupplier Evaluation Worksheet</oddHeader>
    <oddFooter>&amp;LSupply Chain Business Process Tab&amp;CFortive Confidential&amp;R&amp;P of &amp;N</oddFooter>
  </headerFooter>
  <customProperties>
    <customPr name="workbookAdvencedSettings" r:id="rId2"/>
    <customPr name="workbookExecutionSettings" r:id="rId3"/>
    <customPr name="workbookGatewaySettings" r:id="rId4"/>
  </customProperties>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788"/>
  <sheetViews>
    <sheetView showGridLines="0" view="pageBreakPreview" zoomScale="60" zoomScaleNormal="100" workbookViewId="0">
      <pane ySplit="4" topLeftCell="A5" activePane="bottomLeft" state="frozen"/>
      <selection pane="bottomLeft" activeCell="C7" sqref="C7"/>
    </sheetView>
  </sheetViews>
  <sheetFormatPr defaultColWidth="9.1796875" defaultRowHeight="12.5"/>
  <cols>
    <col min="1" max="1" width="5.54296875" style="3" customWidth="1"/>
    <col min="2" max="2" width="55.54296875" style="6" customWidth="1"/>
    <col min="3" max="3" width="75.54296875" style="6" customWidth="1"/>
    <col min="4" max="4" width="45.54296875" style="6" customWidth="1"/>
    <col min="5" max="6" width="11.54296875" style="7" customWidth="1"/>
    <col min="7" max="7" width="65.54296875" style="7" customWidth="1"/>
    <col min="8" max="16384" width="9.1796875" style="7"/>
  </cols>
  <sheetData>
    <row r="1" spans="1:7" ht="25.15" customHeight="1"/>
    <row r="2" spans="1:7" s="156" customFormat="1" ht="30" customHeight="1">
      <c r="A2" s="297" t="s">
        <v>200</v>
      </c>
      <c r="B2" s="298"/>
      <c r="C2" s="298"/>
      <c r="D2" s="298"/>
      <c r="E2" s="298"/>
      <c r="F2" s="298"/>
      <c r="G2" s="299"/>
    </row>
    <row r="3" spans="1:7" ht="12" customHeight="1" thickBot="1">
      <c r="G3" s="237"/>
    </row>
    <row r="4" spans="1:7" ht="35.15" customHeight="1">
      <c r="A4" s="304" t="s">
        <v>13</v>
      </c>
      <c r="B4" s="305"/>
      <c r="C4" s="239" t="s">
        <v>14</v>
      </c>
      <c r="D4" s="137" t="s">
        <v>15</v>
      </c>
      <c r="E4" s="137" t="s">
        <v>16</v>
      </c>
      <c r="F4" s="137" t="s">
        <v>17</v>
      </c>
      <c r="G4" s="138" t="s">
        <v>18</v>
      </c>
    </row>
    <row r="5" spans="1:7" s="8" customFormat="1" ht="15" customHeight="1">
      <c r="A5" s="224"/>
      <c r="B5" s="177" t="s">
        <v>201</v>
      </c>
      <c r="C5" s="177"/>
      <c r="D5" s="177"/>
      <c r="E5" s="177"/>
      <c r="F5" s="177"/>
      <c r="G5" s="215"/>
    </row>
    <row r="7" spans="1:7" s="5" customFormat="1" ht="81.75" customHeight="1">
      <c r="A7" s="143">
        <v>1</v>
      </c>
      <c r="B7" s="158" t="s">
        <v>202</v>
      </c>
      <c r="C7" s="159" t="s">
        <v>203</v>
      </c>
      <c r="D7" s="160"/>
      <c r="E7" s="151"/>
      <c r="F7" s="151"/>
      <c r="G7" s="201"/>
    </row>
    <row r="8" spans="1:7" s="5" customFormat="1" ht="65.25" customHeight="1">
      <c r="A8" s="143">
        <v>2</v>
      </c>
      <c r="B8" s="174" t="s">
        <v>204</v>
      </c>
      <c r="C8" s="159" t="s">
        <v>205</v>
      </c>
      <c r="D8" s="160"/>
      <c r="E8" s="151"/>
      <c r="F8" s="151"/>
      <c r="G8" s="201"/>
    </row>
    <row r="9" spans="1:7" s="5" customFormat="1" ht="81.75" customHeight="1">
      <c r="A9" s="143">
        <v>3</v>
      </c>
      <c r="B9" s="174" t="s">
        <v>206</v>
      </c>
      <c r="C9" s="159" t="s">
        <v>207</v>
      </c>
      <c r="D9" s="160"/>
      <c r="E9" s="151"/>
      <c r="F9" s="151"/>
      <c r="G9" s="201"/>
    </row>
    <row r="10" spans="1:7" s="8" customFormat="1" ht="15" customHeight="1">
      <c r="A10" s="224"/>
      <c r="B10" s="177" t="s">
        <v>208</v>
      </c>
      <c r="C10" s="177"/>
      <c r="D10" s="177"/>
      <c r="E10" s="177"/>
      <c r="F10" s="177"/>
      <c r="G10" s="215"/>
    </row>
    <row r="11" spans="1:7" s="5" customFormat="1" ht="81.75" customHeight="1">
      <c r="A11" s="143">
        <v>4</v>
      </c>
      <c r="B11" s="174" t="s">
        <v>209</v>
      </c>
      <c r="C11" s="159" t="s">
        <v>210</v>
      </c>
      <c r="D11" s="160"/>
      <c r="E11" s="151"/>
      <c r="F11" s="151"/>
      <c r="G11" s="201"/>
    </row>
    <row r="12" spans="1:7" s="5" customFormat="1" ht="89.25" customHeight="1">
      <c r="A12" s="143">
        <v>5</v>
      </c>
      <c r="B12" s="174" t="s">
        <v>211</v>
      </c>
      <c r="C12" s="159" t="s">
        <v>212</v>
      </c>
      <c r="D12" s="160"/>
      <c r="E12" s="151"/>
      <c r="F12" s="151"/>
      <c r="G12" s="201"/>
    </row>
    <row r="13" spans="1:7" s="5" customFormat="1" ht="64.5" customHeight="1">
      <c r="A13" s="143">
        <v>6</v>
      </c>
      <c r="B13" s="173" t="s">
        <v>213</v>
      </c>
      <c r="C13" s="159" t="s">
        <v>214</v>
      </c>
      <c r="D13" s="160"/>
      <c r="E13" s="151"/>
      <c r="F13" s="151"/>
      <c r="G13" s="201"/>
    </row>
    <row r="14" spans="1:7" s="5" customFormat="1" ht="123.75" customHeight="1">
      <c r="A14" s="143">
        <v>7</v>
      </c>
      <c r="B14" s="173" t="s">
        <v>215</v>
      </c>
      <c r="C14" s="159" t="s">
        <v>216</v>
      </c>
      <c r="D14" s="160"/>
      <c r="E14" s="151"/>
      <c r="F14" s="151"/>
      <c r="G14" s="201"/>
    </row>
    <row r="15" spans="1:7" s="5" customFormat="1" ht="94.5" customHeight="1">
      <c r="A15" s="143">
        <v>8</v>
      </c>
      <c r="B15" s="158" t="s">
        <v>217</v>
      </c>
      <c r="C15" s="159" t="s">
        <v>218</v>
      </c>
      <c r="D15" s="160"/>
      <c r="E15" s="151"/>
      <c r="F15" s="151"/>
      <c r="G15" s="201"/>
    </row>
    <row r="16" spans="1:7" s="5" customFormat="1" ht="47.25" customHeight="1">
      <c r="A16" s="143">
        <v>9</v>
      </c>
      <c r="B16" s="158" t="s">
        <v>219</v>
      </c>
      <c r="C16" s="159" t="s">
        <v>220</v>
      </c>
      <c r="D16" s="160"/>
      <c r="E16" s="151"/>
      <c r="F16" s="151"/>
      <c r="G16" s="201"/>
    </row>
    <row r="17" spans="1:7" s="5" customFormat="1" ht="66.75" customHeight="1" thickBot="1">
      <c r="A17" s="144">
        <v>10</v>
      </c>
      <c r="B17" s="229" t="s">
        <v>221</v>
      </c>
      <c r="C17" s="208" t="s">
        <v>222</v>
      </c>
      <c r="D17" s="209"/>
      <c r="E17" s="153"/>
      <c r="F17" s="153"/>
      <c r="G17" s="210"/>
    </row>
    <row r="18" spans="1:7" ht="15" customHeight="1">
      <c r="A18" s="128"/>
      <c r="B18" s="179"/>
      <c r="C18" s="179"/>
      <c r="D18" s="179"/>
      <c r="E18" s="211">
        <f>SUM(E11:E17)+SUM(E7:E9)</f>
        <v>0</v>
      </c>
      <c r="F18" s="211">
        <f>SUM(F11:F17)+SUM(F7:F9)</f>
        <v>0</v>
      </c>
      <c r="G18" s="127"/>
    </row>
    <row r="19" spans="1:7" ht="25">
      <c r="A19" s="2"/>
      <c r="E19" s="129" t="s">
        <v>22</v>
      </c>
      <c r="F19" s="129" t="s">
        <v>23</v>
      </c>
    </row>
    <row r="20" spans="1:7">
      <c r="A20" s="2"/>
      <c r="E20" s="3"/>
      <c r="F20" s="3"/>
    </row>
    <row r="21" spans="1:7">
      <c r="A21" s="2"/>
      <c r="E21" s="3"/>
      <c r="F21" s="3"/>
    </row>
    <row r="22" spans="1:7">
      <c r="A22" s="2"/>
      <c r="E22" s="3"/>
      <c r="F22" s="3"/>
    </row>
    <row r="23" spans="1:7">
      <c r="A23" s="2"/>
      <c r="E23" s="3"/>
      <c r="F23" s="3"/>
    </row>
    <row r="24" spans="1:7">
      <c r="A24" s="2"/>
      <c r="E24" s="3"/>
      <c r="F24" s="3"/>
    </row>
    <row r="25" spans="1:7">
      <c r="A25" s="2"/>
      <c r="E25" s="3"/>
      <c r="F25" s="3"/>
    </row>
    <row r="26" spans="1:7">
      <c r="A26" s="2"/>
      <c r="E26" s="3"/>
      <c r="F26" s="3"/>
    </row>
    <row r="27" spans="1:7">
      <c r="A27" s="2"/>
      <c r="E27" s="3"/>
      <c r="F27" s="3"/>
    </row>
    <row r="28" spans="1:7">
      <c r="A28" s="2"/>
      <c r="E28" s="3"/>
      <c r="F28" s="3"/>
    </row>
    <row r="29" spans="1:7">
      <c r="A29" s="2"/>
      <c r="E29" s="3"/>
      <c r="F29" s="3"/>
    </row>
    <row r="30" spans="1:7">
      <c r="A30" s="2"/>
      <c r="E30" s="3"/>
      <c r="F30" s="3"/>
    </row>
    <row r="31" spans="1:7">
      <c r="A31" s="2"/>
      <c r="E31" s="3"/>
      <c r="F31" s="3"/>
    </row>
    <row r="32" spans="1:7">
      <c r="A32" s="2"/>
      <c r="E32" s="3"/>
      <c r="F32" s="3"/>
    </row>
    <row r="33" spans="1:6">
      <c r="A33" s="2"/>
      <c r="E33" s="3"/>
      <c r="F33" s="3"/>
    </row>
    <row r="34" spans="1:6">
      <c r="A34" s="2"/>
      <c r="E34" s="3"/>
      <c r="F34" s="3"/>
    </row>
    <row r="35" spans="1:6">
      <c r="A35" s="2"/>
      <c r="E35" s="3"/>
      <c r="F35" s="3"/>
    </row>
    <row r="36" spans="1:6">
      <c r="A36" s="2"/>
      <c r="E36" s="3"/>
      <c r="F36" s="3"/>
    </row>
    <row r="37" spans="1:6">
      <c r="A37" s="2"/>
      <c r="E37" s="3"/>
      <c r="F37" s="3"/>
    </row>
    <row r="38" spans="1:6">
      <c r="A38" s="2"/>
      <c r="E38" s="3"/>
      <c r="F38" s="3"/>
    </row>
    <row r="39" spans="1:6">
      <c r="A39" s="2"/>
      <c r="E39" s="3"/>
      <c r="F39" s="3"/>
    </row>
    <row r="40" spans="1:6">
      <c r="A40" s="2"/>
      <c r="E40" s="3"/>
      <c r="F40" s="3"/>
    </row>
    <row r="41" spans="1:6">
      <c r="A41" s="2"/>
      <c r="E41" s="3"/>
      <c r="F41" s="3"/>
    </row>
    <row r="42" spans="1:6">
      <c r="A42" s="2"/>
      <c r="E42" s="3"/>
      <c r="F42" s="3"/>
    </row>
    <row r="43" spans="1:6">
      <c r="A43" s="2"/>
      <c r="E43" s="3"/>
      <c r="F43" s="3"/>
    </row>
    <row r="44" spans="1:6">
      <c r="A44" s="2"/>
      <c r="E44" s="3"/>
      <c r="F44" s="3"/>
    </row>
    <row r="45" spans="1:6">
      <c r="A45" s="2"/>
      <c r="E45" s="3"/>
      <c r="F45" s="3"/>
    </row>
    <row r="46" spans="1:6">
      <c r="A46" s="2"/>
      <c r="E46" s="3"/>
      <c r="F46" s="3"/>
    </row>
    <row r="47" spans="1:6">
      <c r="A47" s="2"/>
      <c r="E47" s="3"/>
      <c r="F47" s="3"/>
    </row>
    <row r="48" spans="1:6">
      <c r="A48" s="2"/>
      <c r="E48" s="3"/>
      <c r="F48" s="3"/>
    </row>
    <row r="49" spans="1:6">
      <c r="A49" s="2"/>
      <c r="E49" s="3"/>
      <c r="F49" s="3"/>
    </row>
    <row r="50" spans="1:6">
      <c r="A50" s="2"/>
      <c r="E50" s="3"/>
      <c r="F50" s="3"/>
    </row>
    <row r="51" spans="1:6">
      <c r="A51" s="2"/>
      <c r="E51" s="3"/>
      <c r="F51" s="3"/>
    </row>
    <row r="52" spans="1:6">
      <c r="A52" s="2"/>
      <c r="E52" s="3"/>
      <c r="F52" s="3"/>
    </row>
    <row r="53" spans="1:6">
      <c r="A53" s="2"/>
      <c r="E53" s="3"/>
      <c r="F53" s="3"/>
    </row>
    <row r="54" spans="1:6">
      <c r="A54" s="2"/>
      <c r="E54" s="3"/>
      <c r="F54" s="3"/>
    </row>
    <row r="55" spans="1:6">
      <c r="A55" s="2"/>
      <c r="E55" s="3"/>
      <c r="F55" s="3"/>
    </row>
    <row r="56" spans="1:6">
      <c r="A56" s="2"/>
      <c r="E56" s="3"/>
      <c r="F56" s="3"/>
    </row>
    <row r="57" spans="1:6">
      <c r="A57" s="2"/>
      <c r="E57" s="3"/>
      <c r="F57" s="3"/>
    </row>
    <row r="58" spans="1:6">
      <c r="A58" s="2"/>
      <c r="E58" s="3"/>
      <c r="F58" s="3"/>
    </row>
    <row r="59" spans="1:6">
      <c r="A59" s="2"/>
      <c r="E59" s="3"/>
      <c r="F59" s="3"/>
    </row>
    <row r="60" spans="1:6">
      <c r="A60" s="2"/>
      <c r="E60" s="3"/>
      <c r="F60" s="3"/>
    </row>
    <row r="61" spans="1:6">
      <c r="A61" s="2"/>
      <c r="E61" s="3"/>
      <c r="F61" s="3"/>
    </row>
    <row r="62" spans="1:6">
      <c r="A62" s="2"/>
      <c r="E62" s="3"/>
      <c r="F62" s="3"/>
    </row>
    <row r="63" spans="1:6">
      <c r="A63" s="2"/>
      <c r="E63" s="3"/>
      <c r="F63" s="3"/>
    </row>
    <row r="64" spans="1:6">
      <c r="A64" s="2"/>
      <c r="E64" s="3"/>
      <c r="F64" s="3"/>
    </row>
    <row r="65" spans="1:6">
      <c r="A65" s="2"/>
      <c r="E65" s="3"/>
      <c r="F65" s="3"/>
    </row>
    <row r="66" spans="1:6">
      <c r="A66" s="2"/>
      <c r="E66" s="3"/>
      <c r="F66" s="3"/>
    </row>
    <row r="67" spans="1:6">
      <c r="A67" s="2"/>
      <c r="E67" s="3"/>
      <c r="F67" s="3"/>
    </row>
    <row r="68" spans="1:6">
      <c r="A68" s="2"/>
      <c r="E68" s="3"/>
      <c r="F68" s="3"/>
    </row>
    <row r="69" spans="1:6">
      <c r="A69" s="2"/>
      <c r="E69" s="3"/>
      <c r="F69" s="3"/>
    </row>
    <row r="70" spans="1:6">
      <c r="A70" s="2"/>
      <c r="E70" s="3"/>
      <c r="F70" s="3"/>
    </row>
    <row r="71" spans="1:6">
      <c r="A71" s="2"/>
      <c r="E71" s="3"/>
      <c r="F71" s="3"/>
    </row>
    <row r="72" spans="1:6">
      <c r="A72" s="2"/>
      <c r="E72" s="3"/>
      <c r="F72" s="3"/>
    </row>
    <row r="73" spans="1:6">
      <c r="A73" s="2"/>
      <c r="E73" s="3"/>
      <c r="F73" s="3"/>
    </row>
    <row r="74" spans="1:6">
      <c r="A74" s="2"/>
      <c r="E74" s="3"/>
      <c r="F74" s="3"/>
    </row>
    <row r="75" spans="1:6">
      <c r="A75" s="2"/>
      <c r="E75" s="3"/>
      <c r="F75" s="3"/>
    </row>
    <row r="76" spans="1:6">
      <c r="A76" s="2"/>
      <c r="E76" s="3"/>
      <c r="F76" s="3"/>
    </row>
    <row r="77" spans="1:6">
      <c r="A77" s="2"/>
      <c r="E77" s="3"/>
      <c r="F77" s="3"/>
    </row>
    <row r="78" spans="1:6">
      <c r="A78" s="2"/>
      <c r="E78" s="3"/>
      <c r="F78" s="3"/>
    </row>
    <row r="79" spans="1:6">
      <c r="A79" s="2"/>
      <c r="E79" s="3"/>
      <c r="F79" s="3"/>
    </row>
    <row r="80" spans="1:6">
      <c r="A80" s="2"/>
      <c r="E80" s="3"/>
      <c r="F80" s="3"/>
    </row>
    <row r="81" spans="1:6">
      <c r="A81" s="2"/>
      <c r="E81" s="3"/>
      <c r="F81" s="3"/>
    </row>
    <row r="82" spans="1:6">
      <c r="A82" s="2"/>
      <c r="E82" s="3"/>
      <c r="F82" s="3"/>
    </row>
    <row r="83" spans="1:6">
      <c r="A83" s="2"/>
      <c r="E83" s="3"/>
      <c r="F83" s="3"/>
    </row>
    <row r="84" spans="1:6">
      <c r="A84" s="2"/>
      <c r="E84" s="3"/>
      <c r="F84" s="3"/>
    </row>
    <row r="85" spans="1:6">
      <c r="A85" s="2"/>
      <c r="E85" s="3"/>
      <c r="F85" s="3"/>
    </row>
    <row r="86" spans="1:6">
      <c r="A86" s="2"/>
      <c r="E86" s="3"/>
      <c r="F86" s="3"/>
    </row>
    <row r="87" spans="1:6">
      <c r="A87" s="2"/>
      <c r="E87" s="3"/>
      <c r="F87" s="3"/>
    </row>
    <row r="88" spans="1:6">
      <c r="A88" s="2"/>
      <c r="E88" s="3"/>
      <c r="F88" s="3"/>
    </row>
    <row r="89" spans="1:6">
      <c r="A89" s="2"/>
      <c r="E89" s="3"/>
      <c r="F89" s="3"/>
    </row>
    <row r="90" spans="1:6">
      <c r="A90" s="2"/>
      <c r="E90" s="3"/>
      <c r="F90" s="3"/>
    </row>
    <row r="91" spans="1:6">
      <c r="A91" s="2"/>
      <c r="E91" s="3"/>
      <c r="F91" s="3"/>
    </row>
    <row r="92" spans="1:6">
      <c r="A92" s="2"/>
      <c r="E92" s="3"/>
      <c r="F92" s="3"/>
    </row>
    <row r="93" spans="1:6">
      <c r="A93" s="2"/>
      <c r="E93" s="3"/>
      <c r="F93" s="3"/>
    </row>
    <row r="94" spans="1:6">
      <c r="A94" s="2"/>
      <c r="E94" s="3"/>
      <c r="F94" s="3"/>
    </row>
    <row r="95" spans="1:6">
      <c r="A95" s="2"/>
      <c r="E95" s="3"/>
      <c r="F95" s="3"/>
    </row>
    <row r="96" spans="1:6">
      <c r="A96" s="2"/>
      <c r="E96" s="3"/>
      <c r="F96" s="3"/>
    </row>
    <row r="97" spans="1:6">
      <c r="A97" s="2"/>
      <c r="E97" s="3"/>
      <c r="F97" s="3"/>
    </row>
    <row r="98" spans="1:6">
      <c r="A98" s="2"/>
      <c r="E98" s="3"/>
      <c r="F98" s="3"/>
    </row>
    <row r="99" spans="1:6">
      <c r="A99" s="2"/>
      <c r="E99" s="3"/>
      <c r="F99" s="3"/>
    </row>
    <row r="100" spans="1:6">
      <c r="A100" s="2"/>
      <c r="E100" s="3"/>
      <c r="F100" s="3"/>
    </row>
    <row r="101" spans="1:6">
      <c r="A101" s="2"/>
      <c r="E101" s="3"/>
      <c r="F101" s="3"/>
    </row>
    <row r="102" spans="1:6">
      <c r="A102" s="2"/>
      <c r="E102" s="3"/>
      <c r="F102" s="3"/>
    </row>
    <row r="103" spans="1:6">
      <c r="A103" s="2"/>
      <c r="E103" s="3"/>
      <c r="F103" s="3"/>
    </row>
    <row r="104" spans="1:6">
      <c r="A104" s="2"/>
      <c r="E104" s="3"/>
      <c r="F104" s="3"/>
    </row>
    <row r="105" spans="1:6">
      <c r="A105" s="2"/>
      <c r="E105" s="3"/>
      <c r="F105" s="3"/>
    </row>
    <row r="106" spans="1:6">
      <c r="A106" s="2"/>
      <c r="E106" s="3"/>
      <c r="F106" s="3"/>
    </row>
    <row r="107" spans="1:6">
      <c r="A107" s="2"/>
      <c r="E107" s="3"/>
      <c r="F107" s="3"/>
    </row>
    <row r="108" spans="1:6">
      <c r="A108" s="2"/>
      <c r="E108" s="3"/>
      <c r="F108" s="3"/>
    </row>
    <row r="109" spans="1:6">
      <c r="A109" s="2"/>
      <c r="E109" s="3"/>
      <c r="F109" s="3"/>
    </row>
    <row r="110" spans="1:6">
      <c r="A110" s="2"/>
      <c r="E110" s="3"/>
      <c r="F110" s="3"/>
    </row>
    <row r="111" spans="1:6">
      <c r="A111" s="2"/>
      <c r="E111" s="3"/>
      <c r="F111" s="3"/>
    </row>
    <row r="112" spans="1:6">
      <c r="A112" s="2"/>
      <c r="E112" s="3"/>
      <c r="F112" s="3"/>
    </row>
    <row r="113" spans="1:6">
      <c r="A113" s="2"/>
      <c r="E113" s="3"/>
      <c r="F113" s="3"/>
    </row>
    <row r="114" spans="1:6">
      <c r="A114" s="2"/>
      <c r="E114" s="3"/>
      <c r="F114" s="3"/>
    </row>
    <row r="115" spans="1:6">
      <c r="A115" s="2"/>
      <c r="E115" s="3"/>
      <c r="F115" s="3"/>
    </row>
    <row r="116" spans="1:6">
      <c r="A116" s="2"/>
      <c r="E116" s="3"/>
      <c r="F116" s="3"/>
    </row>
    <row r="117" spans="1:6">
      <c r="A117" s="2"/>
      <c r="E117" s="3"/>
      <c r="F117" s="3"/>
    </row>
    <row r="118" spans="1:6">
      <c r="A118" s="2"/>
      <c r="E118" s="3"/>
      <c r="F118" s="3"/>
    </row>
    <row r="119" spans="1:6">
      <c r="A119" s="2"/>
      <c r="E119" s="3"/>
      <c r="F119" s="3"/>
    </row>
    <row r="120" spans="1:6">
      <c r="A120" s="2"/>
      <c r="E120" s="3"/>
      <c r="F120" s="3"/>
    </row>
    <row r="121" spans="1:6">
      <c r="A121" s="2"/>
      <c r="E121" s="3"/>
      <c r="F121" s="3"/>
    </row>
    <row r="122" spans="1:6">
      <c r="A122" s="2"/>
      <c r="E122" s="3"/>
      <c r="F122" s="3"/>
    </row>
    <row r="123" spans="1:6">
      <c r="A123" s="2"/>
      <c r="E123" s="3"/>
      <c r="F123" s="3"/>
    </row>
    <row r="124" spans="1:6">
      <c r="A124" s="2"/>
      <c r="E124" s="3"/>
      <c r="F124" s="3"/>
    </row>
    <row r="125" spans="1:6">
      <c r="A125" s="2"/>
      <c r="E125" s="3"/>
      <c r="F125" s="3"/>
    </row>
    <row r="126" spans="1:6">
      <c r="A126" s="2"/>
      <c r="E126" s="3"/>
      <c r="F126" s="3"/>
    </row>
    <row r="127" spans="1:6">
      <c r="A127" s="2"/>
      <c r="E127" s="3"/>
      <c r="F127" s="3"/>
    </row>
    <row r="128" spans="1:6">
      <c r="A128" s="2"/>
      <c r="E128" s="3"/>
      <c r="F128" s="3"/>
    </row>
    <row r="129" spans="1:6">
      <c r="A129" s="2"/>
      <c r="E129" s="3"/>
      <c r="F129" s="3"/>
    </row>
    <row r="130" spans="1:6">
      <c r="A130" s="2"/>
      <c r="E130" s="3"/>
      <c r="F130" s="3"/>
    </row>
    <row r="131" spans="1:6">
      <c r="A131" s="2"/>
      <c r="E131" s="3"/>
      <c r="F131" s="3"/>
    </row>
    <row r="132" spans="1:6">
      <c r="A132" s="2"/>
      <c r="E132" s="3"/>
      <c r="F132" s="3"/>
    </row>
    <row r="133" spans="1:6">
      <c r="A133" s="2"/>
      <c r="E133" s="3"/>
      <c r="F133" s="3"/>
    </row>
    <row r="134" spans="1:6">
      <c r="A134" s="2"/>
      <c r="E134" s="3"/>
      <c r="F134" s="3"/>
    </row>
    <row r="135" spans="1:6">
      <c r="A135" s="2"/>
      <c r="E135" s="3"/>
      <c r="F135" s="3"/>
    </row>
    <row r="136" spans="1:6">
      <c r="A136" s="2"/>
      <c r="E136" s="3"/>
      <c r="F136" s="3"/>
    </row>
    <row r="137" spans="1:6">
      <c r="A137" s="2"/>
      <c r="E137" s="3"/>
      <c r="F137" s="3"/>
    </row>
    <row r="138" spans="1:6">
      <c r="A138" s="2"/>
      <c r="E138" s="3"/>
      <c r="F138" s="3"/>
    </row>
    <row r="139" spans="1:6">
      <c r="A139" s="2"/>
      <c r="E139" s="3"/>
      <c r="F139" s="3"/>
    </row>
    <row r="140" spans="1:6">
      <c r="A140" s="2"/>
      <c r="E140" s="3"/>
      <c r="F140" s="3"/>
    </row>
    <row r="141" spans="1:6">
      <c r="A141" s="2"/>
      <c r="E141" s="3"/>
      <c r="F141" s="3"/>
    </row>
    <row r="142" spans="1:6">
      <c r="A142" s="2"/>
      <c r="E142" s="3"/>
      <c r="F142" s="3"/>
    </row>
    <row r="143" spans="1:6">
      <c r="A143" s="2"/>
      <c r="E143" s="3"/>
      <c r="F143" s="3"/>
    </row>
    <row r="144" spans="1:6">
      <c r="A144" s="2"/>
      <c r="E144" s="3"/>
      <c r="F144" s="3"/>
    </row>
    <row r="145" spans="1:6">
      <c r="A145" s="2"/>
      <c r="E145" s="3"/>
      <c r="F145" s="3"/>
    </row>
    <row r="146" spans="1:6">
      <c r="A146" s="2"/>
      <c r="E146" s="3"/>
      <c r="F146" s="3"/>
    </row>
    <row r="147" spans="1:6">
      <c r="A147" s="2"/>
      <c r="E147" s="3"/>
      <c r="F147" s="3"/>
    </row>
    <row r="148" spans="1:6">
      <c r="A148" s="2"/>
      <c r="E148" s="3"/>
      <c r="F148" s="3"/>
    </row>
    <row r="149" spans="1:6">
      <c r="A149" s="2"/>
      <c r="E149" s="3"/>
      <c r="F149" s="3"/>
    </row>
    <row r="150" spans="1:6">
      <c r="A150" s="2"/>
      <c r="E150" s="3"/>
      <c r="F150" s="3"/>
    </row>
    <row r="151" spans="1:6">
      <c r="A151" s="2"/>
      <c r="E151" s="3"/>
      <c r="F151" s="3"/>
    </row>
    <row r="152" spans="1:6">
      <c r="A152" s="2"/>
      <c r="E152" s="3"/>
      <c r="F152" s="3"/>
    </row>
    <row r="153" spans="1:6">
      <c r="A153" s="2"/>
      <c r="E153" s="3"/>
      <c r="F153" s="3"/>
    </row>
    <row r="154" spans="1:6">
      <c r="A154" s="2"/>
      <c r="E154" s="3"/>
      <c r="F154" s="3"/>
    </row>
    <row r="155" spans="1:6">
      <c r="A155" s="2"/>
      <c r="E155" s="3"/>
      <c r="F155" s="3"/>
    </row>
    <row r="156" spans="1:6">
      <c r="A156" s="2"/>
      <c r="E156" s="3"/>
      <c r="F156" s="3"/>
    </row>
    <row r="157" spans="1:6">
      <c r="A157" s="2"/>
      <c r="E157" s="3"/>
      <c r="F157" s="3"/>
    </row>
    <row r="158" spans="1:6">
      <c r="A158" s="2"/>
      <c r="E158" s="3"/>
      <c r="F158" s="3"/>
    </row>
    <row r="159" spans="1:6">
      <c r="A159" s="2"/>
      <c r="E159" s="3"/>
      <c r="F159" s="3"/>
    </row>
    <row r="160" spans="1:6">
      <c r="A160" s="2"/>
      <c r="E160" s="3"/>
      <c r="F160" s="3"/>
    </row>
    <row r="161" spans="1:6">
      <c r="A161" s="2"/>
      <c r="E161" s="3"/>
      <c r="F161" s="3"/>
    </row>
    <row r="162" spans="1:6">
      <c r="A162" s="2"/>
      <c r="E162" s="3"/>
      <c r="F162" s="3"/>
    </row>
    <row r="163" spans="1:6">
      <c r="A163" s="2"/>
      <c r="E163" s="3"/>
      <c r="F163" s="3"/>
    </row>
    <row r="164" spans="1:6">
      <c r="A164" s="2"/>
      <c r="E164" s="3"/>
      <c r="F164" s="3"/>
    </row>
    <row r="165" spans="1:6">
      <c r="A165" s="2"/>
      <c r="E165" s="3"/>
      <c r="F165" s="3"/>
    </row>
    <row r="166" spans="1:6">
      <c r="A166" s="2"/>
      <c r="E166" s="3"/>
      <c r="F166" s="3"/>
    </row>
    <row r="167" spans="1:6">
      <c r="A167" s="2"/>
      <c r="E167" s="3"/>
      <c r="F167" s="3"/>
    </row>
    <row r="168" spans="1:6">
      <c r="A168" s="2"/>
      <c r="E168" s="3"/>
      <c r="F168" s="3"/>
    </row>
    <row r="169" spans="1:6">
      <c r="A169" s="2"/>
      <c r="E169" s="3"/>
      <c r="F169" s="3"/>
    </row>
    <row r="170" spans="1:6">
      <c r="A170" s="2"/>
      <c r="E170" s="3"/>
      <c r="F170" s="3"/>
    </row>
    <row r="171" spans="1:6">
      <c r="A171" s="2"/>
      <c r="E171" s="3"/>
      <c r="F171" s="3"/>
    </row>
    <row r="172" spans="1:6">
      <c r="A172" s="2"/>
      <c r="E172" s="3"/>
      <c r="F172" s="3"/>
    </row>
    <row r="173" spans="1:6">
      <c r="A173" s="2"/>
      <c r="E173" s="3"/>
      <c r="F173" s="3"/>
    </row>
    <row r="174" spans="1:6">
      <c r="A174" s="2"/>
      <c r="E174" s="3"/>
      <c r="F174" s="3"/>
    </row>
    <row r="175" spans="1:6">
      <c r="A175" s="2"/>
      <c r="E175" s="3"/>
      <c r="F175" s="3"/>
    </row>
    <row r="176" spans="1:6">
      <c r="A176" s="2"/>
      <c r="E176" s="3"/>
      <c r="F176" s="3"/>
    </row>
    <row r="177" spans="1:6">
      <c r="A177" s="2"/>
      <c r="E177" s="3"/>
      <c r="F177" s="3"/>
    </row>
    <row r="178" spans="1:6">
      <c r="A178" s="2"/>
      <c r="E178" s="3"/>
      <c r="F178" s="3"/>
    </row>
    <row r="179" spans="1:6">
      <c r="A179" s="2"/>
      <c r="E179" s="3"/>
      <c r="F179" s="3"/>
    </row>
    <row r="180" spans="1:6">
      <c r="A180" s="2"/>
      <c r="E180" s="3"/>
      <c r="F180" s="3"/>
    </row>
    <row r="181" spans="1:6">
      <c r="A181" s="2"/>
      <c r="E181" s="3"/>
      <c r="F181" s="3"/>
    </row>
    <row r="182" spans="1:6">
      <c r="A182" s="2"/>
      <c r="E182" s="3"/>
      <c r="F182" s="3"/>
    </row>
    <row r="183" spans="1:6">
      <c r="A183" s="2"/>
      <c r="E183" s="3"/>
      <c r="F183" s="3"/>
    </row>
    <row r="184" spans="1:6">
      <c r="A184" s="2"/>
      <c r="E184" s="3"/>
      <c r="F184" s="3"/>
    </row>
    <row r="185" spans="1:6">
      <c r="A185" s="2"/>
      <c r="E185" s="3"/>
      <c r="F185" s="3"/>
    </row>
    <row r="186" spans="1:6">
      <c r="A186" s="2"/>
      <c r="E186" s="3"/>
      <c r="F186" s="3"/>
    </row>
    <row r="187" spans="1:6">
      <c r="A187" s="2"/>
      <c r="E187" s="3"/>
      <c r="F187" s="3"/>
    </row>
    <row r="188" spans="1:6">
      <c r="A188" s="2"/>
      <c r="E188" s="3"/>
      <c r="F188" s="3"/>
    </row>
    <row r="189" spans="1:6">
      <c r="A189" s="2"/>
      <c r="E189" s="3"/>
      <c r="F189" s="3"/>
    </row>
    <row r="190" spans="1:6">
      <c r="A190" s="2"/>
      <c r="E190" s="3"/>
      <c r="F190" s="3"/>
    </row>
    <row r="191" spans="1:6">
      <c r="A191" s="2"/>
      <c r="E191" s="3"/>
      <c r="F191" s="3"/>
    </row>
    <row r="192" spans="1:6">
      <c r="A192" s="2"/>
      <c r="E192" s="3"/>
      <c r="F192" s="3"/>
    </row>
    <row r="193" spans="1:6">
      <c r="A193" s="2"/>
      <c r="E193" s="3"/>
      <c r="F193" s="3"/>
    </row>
    <row r="194" spans="1:6">
      <c r="A194" s="2"/>
      <c r="E194" s="3"/>
      <c r="F194" s="3"/>
    </row>
    <row r="195" spans="1:6">
      <c r="A195" s="2"/>
      <c r="E195" s="3"/>
      <c r="F195" s="3"/>
    </row>
    <row r="196" spans="1:6">
      <c r="A196" s="2"/>
      <c r="E196" s="3"/>
      <c r="F196" s="3"/>
    </row>
    <row r="197" spans="1:6">
      <c r="A197" s="2"/>
      <c r="E197" s="3"/>
      <c r="F197" s="3"/>
    </row>
    <row r="198" spans="1:6">
      <c r="A198" s="2"/>
      <c r="E198" s="3"/>
      <c r="F198" s="3"/>
    </row>
    <row r="199" spans="1:6">
      <c r="A199" s="2"/>
      <c r="E199" s="3"/>
      <c r="F199" s="3"/>
    </row>
    <row r="200" spans="1:6">
      <c r="A200" s="2"/>
      <c r="E200" s="3"/>
      <c r="F200" s="3"/>
    </row>
    <row r="201" spans="1:6">
      <c r="A201" s="2"/>
      <c r="E201" s="3"/>
      <c r="F201" s="3"/>
    </row>
    <row r="202" spans="1:6">
      <c r="A202" s="2"/>
      <c r="E202" s="3"/>
      <c r="F202" s="3"/>
    </row>
    <row r="203" spans="1:6">
      <c r="A203" s="2"/>
      <c r="E203" s="3"/>
      <c r="F203" s="3"/>
    </row>
    <row r="204" spans="1:6">
      <c r="A204" s="2"/>
      <c r="E204" s="3"/>
      <c r="F204" s="3"/>
    </row>
    <row r="205" spans="1:6">
      <c r="A205" s="2"/>
      <c r="E205" s="3"/>
      <c r="F205" s="3"/>
    </row>
    <row r="206" spans="1:6">
      <c r="A206" s="2"/>
      <c r="E206" s="3"/>
      <c r="F206" s="3"/>
    </row>
    <row r="207" spans="1:6">
      <c r="A207" s="2"/>
      <c r="E207" s="3"/>
      <c r="F207" s="3"/>
    </row>
    <row r="208" spans="1:6">
      <c r="A208" s="2"/>
      <c r="E208" s="3"/>
      <c r="F208" s="3"/>
    </row>
    <row r="209" spans="1:6">
      <c r="A209" s="2"/>
      <c r="E209" s="3"/>
      <c r="F209" s="3"/>
    </row>
    <row r="210" spans="1:6">
      <c r="E210" s="3"/>
      <c r="F210" s="3"/>
    </row>
    <row r="211" spans="1:6">
      <c r="E211" s="3"/>
      <c r="F211" s="3"/>
    </row>
    <row r="212" spans="1:6">
      <c r="E212" s="3"/>
      <c r="F212" s="3"/>
    </row>
    <row r="213" spans="1:6">
      <c r="E213" s="3"/>
      <c r="F213" s="3"/>
    </row>
    <row r="214" spans="1:6">
      <c r="E214" s="3"/>
      <c r="F214" s="3"/>
    </row>
    <row r="215" spans="1:6">
      <c r="E215" s="3"/>
      <c r="F215" s="3"/>
    </row>
    <row r="216" spans="1:6">
      <c r="E216" s="3"/>
      <c r="F216" s="3"/>
    </row>
    <row r="217" spans="1:6">
      <c r="E217" s="3"/>
      <c r="F217" s="3"/>
    </row>
    <row r="218" spans="1:6">
      <c r="E218" s="3"/>
      <c r="F218" s="3"/>
    </row>
    <row r="219" spans="1:6">
      <c r="E219" s="3"/>
      <c r="F219" s="3"/>
    </row>
    <row r="220" spans="1:6">
      <c r="E220" s="3"/>
      <c r="F220" s="3"/>
    </row>
    <row r="221" spans="1:6">
      <c r="E221" s="3"/>
      <c r="F221" s="3"/>
    </row>
    <row r="222" spans="1:6">
      <c r="E222" s="3"/>
      <c r="F222" s="3"/>
    </row>
    <row r="223" spans="1:6">
      <c r="E223" s="3"/>
      <c r="F223" s="3"/>
    </row>
    <row r="224" spans="1:6">
      <c r="E224" s="3"/>
      <c r="F224" s="3"/>
    </row>
    <row r="225" spans="5:6">
      <c r="E225" s="3"/>
      <c r="F225" s="3"/>
    </row>
    <row r="226" spans="5:6">
      <c r="E226" s="3"/>
      <c r="F226" s="3"/>
    </row>
    <row r="227" spans="5:6">
      <c r="E227" s="3"/>
      <c r="F227" s="3"/>
    </row>
    <row r="228" spans="5:6">
      <c r="E228" s="3"/>
      <c r="F228" s="3"/>
    </row>
    <row r="229" spans="5:6">
      <c r="E229" s="3"/>
      <c r="F229" s="3"/>
    </row>
    <row r="230" spans="5:6">
      <c r="E230" s="3"/>
      <c r="F230" s="3"/>
    </row>
    <row r="231" spans="5:6">
      <c r="E231" s="3"/>
      <c r="F231" s="3"/>
    </row>
    <row r="232" spans="5:6">
      <c r="E232" s="3"/>
      <c r="F232" s="3"/>
    </row>
    <row r="233" spans="5:6">
      <c r="E233" s="3"/>
      <c r="F233" s="3"/>
    </row>
    <row r="234" spans="5:6">
      <c r="E234" s="3"/>
      <c r="F234" s="3"/>
    </row>
    <row r="235" spans="5:6">
      <c r="E235" s="3"/>
      <c r="F235" s="3"/>
    </row>
    <row r="236" spans="5:6">
      <c r="E236" s="3"/>
      <c r="F236" s="3"/>
    </row>
    <row r="237" spans="5:6">
      <c r="E237" s="3"/>
      <c r="F237" s="3"/>
    </row>
    <row r="238" spans="5:6">
      <c r="E238" s="3"/>
      <c r="F238" s="3"/>
    </row>
    <row r="239" spans="5:6">
      <c r="E239" s="3"/>
      <c r="F239" s="3"/>
    </row>
    <row r="240" spans="5:6">
      <c r="E240" s="3"/>
      <c r="F240" s="3"/>
    </row>
    <row r="241" spans="5:6">
      <c r="E241" s="3"/>
      <c r="F241" s="3"/>
    </row>
    <row r="242" spans="5:6">
      <c r="E242" s="3"/>
      <c r="F242" s="3"/>
    </row>
    <row r="243" spans="5:6">
      <c r="E243" s="3"/>
      <c r="F243" s="3"/>
    </row>
    <row r="244" spans="5:6">
      <c r="E244" s="3"/>
      <c r="F244" s="3"/>
    </row>
    <row r="245" spans="5:6">
      <c r="E245" s="3"/>
      <c r="F245" s="3"/>
    </row>
    <row r="246" spans="5:6">
      <c r="E246" s="3"/>
      <c r="F246" s="3"/>
    </row>
    <row r="247" spans="5:6">
      <c r="E247" s="3"/>
      <c r="F247" s="3"/>
    </row>
    <row r="248" spans="5:6">
      <c r="E248" s="3"/>
      <c r="F248" s="3"/>
    </row>
    <row r="249" spans="5:6">
      <c r="E249" s="3"/>
      <c r="F249" s="3"/>
    </row>
    <row r="250" spans="5:6">
      <c r="E250" s="3"/>
      <c r="F250" s="3"/>
    </row>
    <row r="251" spans="5:6">
      <c r="E251" s="3"/>
      <c r="F251" s="3"/>
    </row>
    <row r="252" spans="5:6">
      <c r="E252" s="3"/>
      <c r="F252" s="3"/>
    </row>
    <row r="253" spans="5:6">
      <c r="E253" s="3"/>
      <c r="F253" s="3"/>
    </row>
    <row r="254" spans="5:6">
      <c r="E254" s="3"/>
      <c r="F254" s="3"/>
    </row>
    <row r="255" spans="5:6">
      <c r="E255" s="3"/>
      <c r="F255" s="3"/>
    </row>
    <row r="256" spans="5:6">
      <c r="E256" s="3"/>
      <c r="F256" s="3"/>
    </row>
    <row r="257" spans="5:6">
      <c r="E257" s="3"/>
      <c r="F257" s="3"/>
    </row>
    <row r="258" spans="5:6">
      <c r="E258" s="3"/>
      <c r="F258" s="3"/>
    </row>
    <row r="259" spans="5:6">
      <c r="E259" s="3"/>
      <c r="F259" s="3"/>
    </row>
    <row r="260" spans="5:6">
      <c r="E260" s="3"/>
      <c r="F260" s="3"/>
    </row>
    <row r="261" spans="5:6">
      <c r="E261" s="3"/>
      <c r="F261" s="3"/>
    </row>
    <row r="262" spans="5:6">
      <c r="E262" s="3"/>
      <c r="F262" s="3"/>
    </row>
    <row r="263" spans="5:6">
      <c r="E263" s="3"/>
      <c r="F263" s="3"/>
    </row>
    <row r="264" spans="5:6">
      <c r="E264" s="3"/>
      <c r="F264" s="3"/>
    </row>
    <row r="265" spans="5:6">
      <c r="E265" s="3"/>
      <c r="F265" s="3"/>
    </row>
    <row r="266" spans="5:6">
      <c r="E266" s="3"/>
      <c r="F266" s="3"/>
    </row>
    <row r="267" spans="5:6">
      <c r="E267" s="3"/>
      <c r="F267" s="3"/>
    </row>
    <row r="268" spans="5:6">
      <c r="E268" s="3"/>
      <c r="F268" s="3"/>
    </row>
    <row r="269" spans="5:6">
      <c r="E269" s="3"/>
      <c r="F269" s="3"/>
    </row>
    <row r="270" spans="5:6">
      <c r="E270" s="3"/>
      <c r="F270" s="3"/>
    </row>
    <row r="271" spans="5:6">
      <c r="E271" s="3"/>
      <c r="F271" s="3"/>
    </row>
    <row r="272" spans="5:6">
      <c r="E272" s="3"/>
      <c r="F272" s="3"/>
    </row>
    <row r="273" spans="5:6">
      <c r="E273" s="3"/>
      <c r="F273" s="3"/>
    </row>
    <row r="274" spans="5:6">
      <c r="E274" s="3"/>
      <c r="F274" s="3"/>
    </row>
    <row r="275" spans="5:6">
      <c r="E275" s="3"/>
      <c r="F275" s="3"/>
    </row>
    <row r="276" spans="5:6">
      <c r="E276" s="3"/>
      <c r="F276" s="3"/>
    </row>
    <row r="277" spans="5:6">
      <c r="E277" s="3"/>
      <c r="F277" s="3"/>
    </row>
    <row r="278" spans="5:6">
      <c r="E278" s="3"/>
      <c r="F278" s="3"/>
    </row>
    <row r="279" spans="5:6">
      <c r="E279" s="3"/>
      <c r="F279" s="3"/>
    </row>
    <row r="280" spans="5:6">
      <c r="E280" s="3"/>
      <c r="F280" s="3"/>
    </row>
    <row r="281" spans="5:6">
      <c r="E281" s="3"/>
      <c r="F281" s="3"/>
    </row>
    <row r="282" spans="5:6">
      <c r="E282" s="3"/>
      <c r="F282" s="3"/>
    </row>
    <row r="283" spans="5:6">
      <c r="E283" s="3"/>
      <c r="F283" s="3"/>
    </row>
    <row r="284" spans="5:6">
      <c r="E284" s="3"/>
      <c r="F284" s="3"/>
    </row>
    <row r="285" spans="5:6">
      <c r="E285" s="3"/>
      <c r="F285" s="3"/>
    </row>
    <row r="286" spans="5:6">
      <c r="E286" s="3"/>
      <c r="F286" s="3"/>
    </row>
    <row r="287" spans="5:6">
      <c r="E287" s="3"/>
      <c r="F287" s="3"/>
    </row>
    <row r="288" spans="5:6">
      <c r="E288" s="3"/>
      <c r="F288" s="3"/>
    </row>
    <row r="289" spans="5:6">
      <c r="E289" s="3"/>
      <c r="F289" s="3"/>
    </row>
    <row r="290" spans="5:6">
      <c r="E290" s="3"/>
      <c r="F290" s="3"/>
    </row>
    <row r="291" spans="5:6">
      <c r="E291" s="3"/>
      <c r="F291" s="3"/>
    </row>
    <row r="292" spans="5:6">
      <c r="E292" s="3"/>
      <c r="F292" s="3"/>
    </row>
    <row r="293" spans="5:6">
      <c r="E293" s="3"/>
      <c r="F293" s="3"/>
    </row>
    <row r="294" spans="5:6">
      <c r="E294" s="3"/>
      <c r="F294" s="3"/>
    </row>
    <row r="295" spans="5:6">
      <c r="E295" s="3"/>
      <c r="F295" s="3"/>
    </row>
    <row r="296" spans="5:6">
      <c r="E296" s="3"/>
      <c r="F296" s="3"/>
    </row>
    <row r="297" spans="5:6">
      <c r="E297" s="3"/>
      <c r="F297" s="3"/>
    </row>
    <row r="298" spans="5:6">
      <c r="E298" s="3"/>
      <c r="F298" s="3"/>
    </row>
    <row r="299" spans="5:6">
      <c r="E299" s="3"/>
      <c r="F299" s="3"/>
    </row>
    <row r="300" spans="5:6">
      <c r="E300" s="3"/>
      <c r="F300" s="3"/>
    </row>
    <row r="301" spans="5:6">
      <c r="E301" s="3"/>
      <c r="F301" s="3"/>
    </row>
    <row r="302" spans="5:6">
      <c r="E302" s="3"/>
      <c r="F302" s="3"/>
    </row>
    <row r="303" spans="5:6">
      <c r="E303" s="3"/>
      <c r="F303" s="3"/>
    </row>
    <row r="304" spans="5:6">
      <c r="E304" s="3"/>
      <c r="F304" s="3"/>
    </row>
    <row r="305" spans="5:6">
      <c r="E305" s="3"/>
      <c r="F305" s="3"/>
    </row>
    <row r="306" spans="5:6">
      <c r="E306" s="3"/>
      <c r="F306" s="3"/>
    </row>
    <row r="307" spans="5:6">
      <c r="E307" s="3"/>
      <c r="F307" s="3"/>
    </row>
    <row r="308" spans="5:6">
      <c r="E308" s="3"/>
      <c r="F308" s="3"/>
    </row>
    <row r="309" spans="5:6">
      <c r="E309" s="3"/>
      <c r="F309" s="3"/>
    </row>
    <row r="310" spans="5:6">
      <c r="E310" s="3"/>
      <c r="F310" s="3"/>
    </row>
    <row r="311" spans="5:6">
      <c r="E311" s="3"/>
      <c r="F311" s="3"/>
    </row>
    <row r="312" spans="5:6">
      <c r="E312" s="3"/>
      <c r="F312" s="3"/>
    </row>
    <row r="313" spans="5:6">
      <c r="E313" s="3"/>
      <c r="F313" s="3"/>
    </row>
    <row r="314" spans="5:6">
      <c r="E314" s="3"/>
      <c r="F314" s="3"/>
    </row>
    <row r="315" spans="5:6">
      <c r="E315" s="3"/>
      <c r="F315" s="3"/>
    </row>
    <row r="316" spans="5:6">
      <c r="E316" s="3"/>
      <c r="F316" s="3"/>
    </row>
    <row r="317" spans="5:6">
      <c r="E317" s="3"/>
      <c r="F317" s="3"/>
    </row>
    <row r="318" spans="5:6">
      <c r="E318" s="3"/>
      <c r="F318" s="3"/>
    </row>
    <row r="319" spans="5:6">
      <c r="E319" s="3"/>
      <c r="F319" s="3"/>
    </row>
    <row r="320" spans="5:6">
      <c r="E320" s="3"/>
      <c r="F320" s="3"/>
    </row>
    <row r="321" spans="5:6">
      <c r="E321" s="3"/>
      <c r="F321" s="3"/>
    </row>
    <row r="322" spans="5:6">
      <c r="E322" s="3"/>
      <c r="F322" s="3"/>
    </row>
    <row r="323" spans="5:6">
      <c r="E323" s="3"/>
      <c r="F323" s="3"/>
    </row>
    <row r="324" spans="5:6">
      <c r="E324" s="3"/>
      <c r="F324" s="3"/>
    </row>
    <row r="325" spans="5:6">
      <c r="E325" s="3"/>
      <c r="F325" s="3"/>
    </row>
    <row r="326" spans="5:6">
      <c r="E326" s="3"/>
      <c r="F326" s="3"/>
    </row>
    <row r="327" spans="5:6">
      <c r="E327" s="3"/>
      <c r="F327" s="3"/>
    </row>
    <row r="328" spans="5:6">
      <c r="E328" s="3"/>
      <c r="F328" s="3"/>
    </row>
    <row r="329" spans="5:6">
      <c r="E329" s="3"/>
      <c r="F329" s="3"/>
    </row>
    <row r="330" spans="5:6">
      <c r="E330" s="3"/>
      <c r="F330" s="3"/>
    </row>
    <row r="331" spans="5:6">
      <c r="E331" s="3"/>
      <c r="F331" s="3"/>
    </row>
    <row r="332" spans="5:6">
      <c r="E332" s="3"/>
      <c r="F332" s="3"/>
    </row>
    <row r="333" spans="5:6">
      <c r="E333" s="3"/>
      <c r="F333" s="3"/>
    </row>
    <row r="334" spans="5:6">
      <c r="E334" s="3"/>
      <c r="F334" s="3"/>
    </row>
    <row r="335" spans="5:6">
      <c r="E335" s="3"/>
      <c r="F335" s="3"/>
    </row>
    <row r="336" spans="5:6">
      <c r="E336" s="3"/>
      <c r="F336" s="3"/>
    </row>
    <row r="337" spans="5:6">
      <c r="E337" s="3"/>
      <c r="F337" s="3"/>
    </row>
    <row r="338" spans="5:6">
      <c r="E338" s="3"/>
      <c r="F338" s="3"/>
    </row>
    <row r="339" spans="5:6">
      <c r="E339" s="3"/>
      <c r="F339" s="3"/>
    </row>
    <row r="340" spans="5:6">
      <c r="E340" s="3"/>
      <c r="F340" s="3"/>
    </row>
    <row r="341" spans="5:6">
      <c r="E341" s="3"/>
      <c r="F341" s="3"/>
    </row>
    <row r="342" spans="5:6">
      <c r="E342" s="3"/>
      <c r="F342" s="3"/>
    </row>
    <row r="343" spans="5:6">
      <c r="E343" s="3"/>
      <c r="F343" s="3"/>
    </row>
    <row r="344" spans="5:6">
      <c r="E344" s="3"/>
      <c r="F344" s="3"/>
    </row>
    <row r="345" spans="5:6">
      <c r="E345" s="3"/>
      <c r="F345" s="3"/>
    </row>
    <row r="346" spans="5:6">
      <c r="E346" s="3"/>
      <c r="F346" s="3"/>
    </row>
    <row r="347" spans="5:6">
      <c r="E347" s="3"/>
      <c r="F347" s="3"/>
    </row>
    <row r="348" spans="5:6">
      <c r="E348" s="3"/>
      <c r="F348" s="3"/>
    </row>
    <row r="349" spans="5:6">
      <c r="E349" s="3"/>
      <c r="F349" s="3"/>
    </row>
    <row r="350" spans="5:6">
      <c r="E350" s="3"/>
      <c r="F350" s="3"/>
    </row>
    <row r="351" spans="5:6">
      <c r="E351" s="3"/>
      <c r="F351" s="3"/>
    </row>
    <row r="352" spans="5:6">
      <c r="E352" s="3"/>
      <c r="F352" s="3"/>
    </row>
    <row r="353" spans="5:6">
      <c r="E353" s="3"/>
      <c r="F353" s="3"/>
    </row>
    <row r="354" spans="5:6">
      <c r="E354" s="3"/>
      <c r="F354" s="3"/>
    </row>
    <row r="355" spans="5:6">
      <c r="E355" s="3"/>
      <c r="F355" s="3"/>
    </row>
    <row r="356" spans="5:6">
      <c r="E356" s="3"/>
      <c r="F356" s="3"/>
    </row>
    <row r="357" spans="5:6">
      <c r="E357" s="3"/>
      <c r="F357" s="3"/>
    </row>
    <row r="358" spans="5:6">
      <c r="E358" s="3"/>
      <c r="F358" s="3"/>
    </row>
    <row r="359" spans="5:6">
      <c r="E359" s="3"/>
      <c r="F359" s="3"/>
    </row>
    <row r="360" spans="5:6">
      <c r="E360" s="3"/>
      <c r="F360" s="3"/>
    </row>
    <row r="361" spans="5:6">
      <c r="E361" s="3"/>
      <c r="F361" s="3"/>
    </row>
    <row r="362" spans="5:6">
      <c r="E362" s="3"/>
      <c r="F362" s="3"/>
    </row>
    <row r="363" spans="5:6">
      <c r="E363" s="3"/>
      <c r="F363" s="3"/>
    </row>
    <row r="364" spans="5:6">
      <c r="E364" s="3"/>
      <c r="F364" s="3"/>
    </row>
    <row r="365" spans="5:6">
      <c r="E365" s="3"/>
      <c r="F365" s="3"/>
    </row>
    <row r="366" spans="5:6">
      <c r="E366" s="3"/>
      <c r="F366" s="3"/>
    </row>
    <row r="367" spans="5:6">
      <c r="E367" s="3"/>
      <c r="F367" s="3"/>
    </row>
    <row r="368" spans="5:6">
      <c r="E368" s="3"/>
      <c r="F368" s="3"/>
    </row>
    <row r="369" spans="5:6">
      <c r="E369" s="3"/>
      <c r="F369" s="3"/>
    </row>
    <row r="370" spans="5:6">
      <c r="E370" s="3"/>
      <c r="F370" s="3"/>
    </row>
    <row r="371" spans="5:6">
      <c r="E371" s="3"/>
      <c r="F371" s="3"/>
    </row>
    <row r="372" spans="5:6">
      <c r="E372" s="3"/>
      <c r="F372" s="3"/>
    </row>
    <row r="373" spans="5:6">
      <c r="E373" s="3"/>
      <c r="F373" s="3"/>
    </row>
    <row r="374" spans="5:6">
      <c r="E374" s="3"/>
      <c r="F374" s="3"/>
    </row>
    <row r="375" spans="5:6">
      <c r="E375" s="3"/>
      <c r="F375" s="3"/>
    </row>
    <row r="376" spans="5:6">
      <c r="E376" s="3"/>
      <c r="F376" s="3"/>
    </row>
    <row r="377" spans="5:6">
      <c r="E377" s="3"/>
      <c r="F377" s="3"/>
    </row>
    <row r="378" spans="5:6">
      <c r="E378" s="3"/>
      <c r="F378" s="3"/>
    </row>
    <row r="379" spans="5:6">
      <c r="E379" s="3"/>
      <c r="F379" s="3"/>
    </row>
    <row r="380" spans="5:6">
      <c r="E380" s="3"/>
      <c r="F380" s="3"/>
    </row>
    <row r="381" spans="5:6">
      <c r="E381" s="3"/>
      <c r="F381" s="3"/>
    </row>
    <row r="382" spans="5:6">
      <c r="E382" s="3"/>
      <c r="F382" s="3"/>
    </row>
    <row r="383" spans="5:6">
      <c r="E383" s="3"/>
      <c r="F383" s="3"/>
    </row>
    <row r="384" spans="5:6">
      <c r="E384" s="3"/>
      <c r="F384" s="3"/>
    </row>
    <row r="385" spans="5:6">
      <c r="E385" s="3"/>
      <c r="F385" s="3"/>
    </row>
    <row r="386" spans="5:6">
      <c r="E386" s="3"/>
      <c r="F386" s="3"/>
    </row>
    <row r="387" spans="5:6">
      <c r="E387" s="3"/>
      <c r="F387" s="3"/>
    </row>
    <row r="388" spans="5:6">
      <c r="E388" s="3"/>
      <c r="F388" s="3"/>
    </row>
    <row r="389" spans="5:6">
      <c r="E389" s="3"/>
      <c r="F389" s="3"/>
    </row>
    <row r="390" spans="5:6">
      <c r="E390" s="3"/>
      <c r="F390" s="3"/>
    </row>
    <row r="391" spans="5:6">
      <c r="E391" s="3"/>
      <c r="F391" s="3"/>
    </row>
    <row r="392" spans="5:6">
      <c r="E392" s="3"/>
      <c r="F392" s="3"/>
    </row>
    <row r="393" spans="5:6">
      <c r="E393" s="3"/>
      <c r="F393" s="3"/>
    </row>
    <row r="394" spans="5:6">
      <c r="E394" s="3"/>
      <c r="F394" s="3"/>
    </row>
    <row r="395" spans="5:6">
      <c r="E395" s="3"/>
      <c r="F395" s="3"/>
    </row>
    <row r="396" spans="5:6">
      <c r="E396" s="3"/>
      <c r="F396" s="3"/>
    </row>
    <row r="397" spans="5:6">
      <c r="E397" s="3"/>
      <c r="F397" s="3"/>
    </row>
    <row r="398" spans="5:6">
      <c r="E398" s="3"/>
      <c r="F398" s="3"/>
    </row>
    <row r="399" spans="5:6">
      <c r="E399" s="3"/>
      <c r="F399" s="3"/>
    </row>
    <row r="400" spans="5:6">
      <c r="E400" s="3"/>
      <c r="F400" s="3"/>
    </row>
    <row r="401" spans="5:6">
      <c r="E401" s="3"/>
      <c r="F401" s="3"/>
    </row>
    <row r="402" spans="5:6">
      <c r="E402" s="3"/>
      <c r="F402" s="3"/>
    </row>
    <row r="403" spans="5:6">
      <c r="E403" s="3"/>
      <c r="F403" s="3"/>
    </row>
    <row r="404" spans="5:6">
      <c r="E404" s="3"/>
      <c r="F404" s="3"/>
    </row>
    <row r="405" spans="5:6">
      <c r="E405" s="3"/>
      <c r="F405" s="3"/>
    </row>
    <row r="406" spans="5:6">
      <c r="E406" s="3"/>
      <c r="F406" s="3"/>
    </row>
    <row r="407" spans="5:6">
      <c r="E407" s="3"/>
      <c r="F407" s="3"/>
    </row>
    <row r="408" spans="5:6">
      <c r="E408" s="3"/>
      <c r="F408" s="3"/>
    </row>
    <row r="409" spans="5:6">
      <c r="E409" s="3"/>
      <c r="F409" s="3"/>
    </row>
    <row r="410" spans="5:6">
      <c r="E410" s="3"/>
      <c r="F410" s="3"/>
    </row>
    <row r="411" spans="5:6">
      <c r="E411" s="3"/>
      <c r="F411" s="3"/>
    </row>
    <row r="412" spans="5:6">
      <c r="E412" s="3"/>
      <c r="F412" s="3"/>
    </row>
    <row r="413" spans="5:6">
      <c r="E413" s="3"/>
      <c r="F413" s="3"/>
    </row>
    <row r="414" spans="5:6">
      <c r="E414" s="3"/>
      <c r="F414" s="3"/>
    </row>
    <row r="415" spans="5:6">
      <c r="E415" s="3"/>
      <c r="F415" s="3"/>
    </row>
    <row r="416" spans="5:6">
      <c r="E416" s="3"/>
      <c r="F416" s="3"/>
    </row>
    <row r="417" spans="5:6">
      <c r="E417" s="3"/>
      <c r="F417" s="3"/>
    </row>
    <row r="418" spans="5:6">
      <c r="E418" s="3"/>
      <c r="F418" s="3"/>
    </row>
    <row r="419" spans="5:6">
      <c r="E419" s="3"/>
      <c r="F419" s="3"/>
    </row>
    <row r="420" spans="5:6">
      <c r="E420" s="3"/>
      <c r="F420" s="3"/>
    </row>
    <row r="421" spans="5:6">
      <c r="E421" s="3"/>
      <c r="F421" s="3"/>
    </row>
    <row r="422" spans="5:6">
      <c r="E422" s="3"/>
      <c r="F422" s="3"/>
    </row>
    <row r="423" spans="5:6">
      <c r="E423" s="3"/>
      <c r="F423" s="3"/>
    </row>
    <row r="424" spans="5:6">
      <c r="E424" s="3"/>
      <c r="F424" s="3"/>
    </row>
    <row r="425" spans="5:6">
      <c r="E425" s="3"/>
      <c r="F425" s="3"/>
    </row>
    <row r="426" spans="5:6">
      <c r="E426" s="3"/>
      <c r="F426" s="3"/>
    </row>
    <row r="427" spans="5:6">
      <c r="E427" s="3"/>
      <c r="F427" s="3"/>
    </row>
    <row r="428" spans="5:6">
      <c r="E428" s="3"/>
      <c r="F428" s="3"/>
    </row>
    <row r="429" spans="5:6">
      <c r="E429" s="3"/>
      <c r="F429" s="3"/>
    </row>
    <row r="430" spans="5:6">
      <c r="E430" s="3"/>
      <c r="F430" s="3"/>
    </row>
    <row r="431" spans="5:6">
      <c r="E431" s="3"/>
      <c r="F431" s="3"/>
    </row>
    <row r="432" spans="5:6">
      <c r="E432" s="3"/>
      <c r="F432" s="3"/>
    </row>
    <row r="433" spans="5:6">
      <c r="E433" s="3"/>
      <c r="F433" s="3"/>
    </row>
    <row r="434" spans="5:6">
      <c r="E434" s="3"/>
      <c r="F434" s="3"/>
    </row>
    <row r="435" spans="5:6">
      <c r="E435" s="3"/>
      <c r="F435" s="3"/>
    </row>
    <row r="436" spans="5:6">
      <c r="E436" s="3"/>
      <c r="F436" s="3"/>
    </row>
    <row r="437" spans="5:6">
      <c r="E437" s="3"/>
      <c r="F437" s="3"/>
    </row>
    <row r="438" spans="5:6">
      <c r="E438" s="3"/>
      <c r="F438" s="3"/>
    </row>
    <row r="439" spans="5:6">
      <c r="E439" s="3"/>
      <c r="F439" s="3"/>
    </row>
    <row r="440" spans="5:6">
      <c r="E440" s="3"/>
      <c r="F440" s="3"/>
    </row>
    <row r="441" spans="5:6">
      <c r="E441" s="3"/>
      <c r="F441" s="3"/>
    </row>
    <row r="442" spans="5:6">
      <c r="E442" s="3"/>
      <c r="F442" s="3"/>
    </row>
    <row r="443" spans="5:6">
      <c r="E443" s="3"/>
      <c r="F443" s="3"/>
    </row>
    <row r="444" spans="5:6">
      <c r="E444" s="3"/>
      <c r="F444" s="3"/>
    </row>
    <row r="445" spans="5:6">
      <c r="E445" s="3"/>
      <c r="F445" s="3"/>
    </row>
    <row r="446" spans="5:6">
      <c r="E446" s="3"/>
      <c r="F446" s="3"/>
    </row>
    <row r="447" spans="5:6">
      <c r="E447" s="3"/>
      <c r="F447" s="3"/>
    </row>
    <row r="448" spans="5:6">
      <c r="E448" s="3"/>
      <c r="F448" s="3"/>
    </row>
    <row r="449" spans="5:6">
      <c r="E449" s="3"/>
      <c r="F449" s="3"/>
    </row>
    <row r="450" spans="5:6">
      <c r="E450" s="3"/>
      <c r="F450" s="3"/>
    </row>
    <row r="451" spans="5:6">
      <c r="E451" s="3"/>
      <c r="F451" s="3"/>
    </row>
    <row r="452" spans="5:6">
      <c r="E452" s="3"/>
      <c r="F452" s="3"/>
    </row>
    <row r="453" spans="5:6">
      <c r="E453" s="3"/>
      <c r="F453" s="3"/>
    </row>
    <row r="454" spans="5:6">
      <c r="E454" s="3"/>
      <c r="F454" s="3"/>
    </row>
    <row r="455" spans="5:6">
      <c r="E455" s="3"/>
      <c r="F455" s="3"/>
    </row>
    <row r="456" spans="5:6">
      <c r="E456" s="3"/>
      <c r="F456" s="3"/>
    </row>
    <row r="457" spans="5:6">
      <c r="E457" s="3"/>
      <c r="F457" s="3"/>
    </row>
    <row r="458" spans="5:6">
      <c r="E458" s="3"/>
      <c r="F458" s="3"/>
    </row>
    <row r="459" spans="5:6">
      <c r="E459" s="3"/>
      <c r="F459" s="3"/>
    </row>
    <row r="460" spans="5:6">
      <c r="E460" s="3"/>
      <c r="F460" s="3"/>
    </row>
    <row r="461" spans="5:6">
      <c r="E461" s="3"/>
      <c r="F461" s="3"/>
    </row>
    <row r="462" spans="5:6">
      <c r="E462" s="3"/>
      <c r="F462" s="3"/>
    </row>
    <row r="463" spans="5:6">
      <c r="E463" s="3"/>
      <c r="F463" s="3"/>
    </row>
    <row r="464" spans="5:6">
      <c r="E464" s="3"/>
      <c r="F464" s="3"/>
    </row>
    <row r="465" spans="5:6">
      <c r="E465" s="3"/>
      <c r="F465" s="3"/>
    </row>
    <row r="466" spans="5:6">
      <c r="E466" s="3"/>
      <c r="F466" s="3"/>
    </row>
    <row r="467" spans="5:6">
      <c r="E467" s="3"/>
      <c r="F467" s="3"/>
    </row>
    <row r="468" spans="5:6">
      <c r="E468" s="3"/>
      <c r="F468" s="3"/>
    </row>
    <row r="469" spans="5:6">
      <c r="E469" s="3"/>
      <c r="F469" s="3"/>
    </row>
    <row r="470" spans="5:6">
      <c r="E470" s="3"/>
      <c r="F470" s="3"/>
    </row>
    <row r="471" spans="5:6">
      <c r="E471" s="3"/>
      <c r="F471" s="3"/>
    </row>
    <row r="472" spans="5:6">
      <c r="E472" s="3"/>
      <c r="F472" s="3"/>
    </row>
    <row r="473" spans="5:6">
      <c r="E473" s="3"/>
      <c r="F473" s="3"/>
    </row>
    <row r="474" spans="5:6">
      <c r="E474" s="3"/>
      <c r="F474" s="3"/>
    </row>
    <row r="475" spans="5:6">
      <c r="E475" s="3"/>
      <c r="F475" s="3"/>
    </row>
    <row r="476" spans="5:6">
      <c r="E476" s="3"/>
      <c r="F476" s="3"/>
    </row>
    <row r="477" spans="5:6">
      <c r="E477" s="3"/>
      <c r="F477" s="3"/>
    </row>
    <row r="478" spans="5:6">
      <c r="E478" s="3"/>
      <c r="F478" s="3"/>
    </row>
    <row r="479" spans="5:6">
      <c r="E479" s="3"/>
      <c r="F479" s="3"/>
    </row>
    <row r="480" spans="5:6">
      <c r="E480" s="3"/>
      <c r="F480" s="3"/>
    </row>
    <row r="481" spans="5:6">
      <c r="E481" s="3"/>
      <c r="F481" s="3"/>
    </row>
    <row r="482" spans="5:6">
      <c r="E482" s="3"/>
      <c r="F482" s="3"/>
    </row>
    <row r="483" spans="5:6">
      <c r="E483" s="3"/>
      <c r="F483" s="3"/>
    </row>
    <row r="484" spans="5:6">
      <c r="E484" s="3"/>
      <c r="F484" s="3"/>
    </row>
    <row r="485" spans="5:6">
      <c r="E485" s="3"/>
      <c r="F485" s="3"/>
    </row>
    <row r="486" spans="5:6">
      <c r="E486" s="3"/>
      <c r="F486" s="3"/>
    </row>
    <row r="487" spans="5:6">
      <c r="E487" s="3"/>
      <c r="F487" s="3"/>
    </row>
    <row r="488" spans="5:6">
      <c r="E488" s="3"/>
      <c r="F488" s="3"/>
    </row>
    <row r="489" spans="5:6">
      <c r="E489" s="3"/>
      <c r="F489" s="3"/>
    </row>
    <row r="490" spans="5:6">
      <c r="E490" s="3"/>
      <c r="F490" s="3"/>
    </row>
    <row r="491" spans="5:6">
      <c r="E491" s="3"/>
      <c r="F491" s="3"/>
    </row>
    <row r="492" spans="5:6">
      <c r="E492" s="3"/>
      <c r="F492" s="3"/>
    </row>
    <row r="493" spans="5:6">
      <c r="E493" s="3"/>
      <c r="F493" s="3"/>
    </row>
    <row r="494" spans="5:6">
      <c r="E494" s="3"/>
      <c r="F494" s="3"/>
    </row>
    <row r="495" spans="5:6">
      <c r="E495" s="3"/>
      <c r="F495" s="3"/>
    </row>
    <row r="496" spans="5:6">
      <c r="E496" s="3"/>
      <c r="F496" s="3"/>
    </row>
    <row r="497" spans="5:6">
      <c r="E497" s="3"/>
      <c r="F497" s="3"/>
    </row>
    <row r="498" spans="5:6">
      <c r="E498" s="3"/>
      <c r="F498" s="3"/>
    </row>
    <row r="499" spans="5:6">
      <c r="E499" s="3"/>
      <c r="F499" s="3"/>
    </row>
    <row r="500" spans="5:6">
      <c r="E500" s="3"/>
      <c r="F500" s="3"/>
    </row>
    <row r="501" spans="5:6">
      <c r="E501" s="3"/>
      <c r="F501" s="3"/>
    </row>
    <row r="502" spans="5:6">
      <c r="E502" s="3"/>
      <c r="F502" s="3"/>
    </row>
    <row r="503" spans="5:6">
      <c r="E503" s="3"/>
      <c r="F503" s="3"/>
    </row>
    <row r="504" spans="5:6">
      <c r="E504" s="3"/>
      <c r="F504" s="3"/>
    </row>
    <row r="505" spans="5:6">
      <c r="E505" s="3"/>
      <c r="F505" s="3"/>
    </row>
    <row r="506" spans="5:6">
      <c r="E506" s="3"/>
      <c r="F506" s="3"/>
    </row>
    <row r="507" spans="5:6">
      <c r="E507" s="3"/>
      <c r="F507" s="3"/>
    </row>
    <row r="508" spans="5:6">
      <c r="E508" s="3"/>
      <c r="F508" s="3"/>
    </row>
    <row r="509" spans="5:6">
      <c r="E509" s="3"/>
      <c r="F509" s="3"/>
    </row>
    <row r="510" spans="5:6">
      <c r="E510" s="3"/>
      <c r="F510" s="3"/>
    </row>
    <row r="511" spans="5:6">
      <c r="E511" s="3"/>
      <c r="F511" s="3"/>
    </row>
    <row r="512" spans="5:6">
      <c r="E512" s="3"/>
      <c r="F512" s="3"/>
    </row>
    <row r="513" spans="5:6">
      <c r="E513" s="3"/>
      <c r="F513" s="3"/>
    </row>
    <row r="514" spans="5:6">
      <c r="E514" s="3"/>
      <c r="F514" s="3"/>
    </row>
    <row r="515" spans="5:6">
      <c r="E515" s="3"/>
      <c r="F515" s="3"/>
    </row>
    <row r="516" spans="5:6">
      <c r="E516" s="3"/>
      <c r="F516" s="3"/>
    </row>
    <row r="517" spans="5:6">
      <c r="E517" s="3"/>
      <c r="F517" s="3"/>
    </row>
    <row r="518" spans="5:6">
      <c r="E518" s="3"/>
      <c r="F518" s="3"/>
    </row>
    <row r="519" spans="5:6">
      <c r="E519" s="3"/>
      <c r="F519" s="3"/>
    </row>
    <row r="520" spans="5:6">
      <c r="E520" s="3"/>
      <c r="F520" s="3"/>
    </row>
    <row r="521" spans="5:6">
      <c r="E521" s="3"/>
      <c r="F521" s="3"/>
    </row>
    <row r="522" spans="5:6">
      <c r="E522" s="3"/>
      <c r="F522" s="3"/>
    </row>
    <row r="523" spans="5:6">
      <c r="E523" s="3"/>
      <c r="F523" s="3"/>
    </row>
    <row r="524" spans="5:6">
      <c r="E524" s="3"/>
      <c r="F524" s="3"/>
    </row>
    <row r="525" spans="5:6">
      <c r="E525" s="3"/>
      <c r="F525" s="3"/>
    </row>
    <row r="526" spans="5:6">
      <c r="E526" s="3"/>
      <c r="F526" s="3"/>
    </row>
    <row r="527" spans="5:6">
      <c r="E527" s="3"/>
      <c r="F527" s="3"/>
    </row>
    <row r="528" spans="5:6">
      <c r="E528" s="3"/>
      <c r="F528" s="3"/>
    </row>
    <row r="529" spans="5:6">
      <c r="E529" s="3"/>
      <c r="F529" s="3"/>
    </row>
    <row r="530" spans="5:6">
      <c r="E530" s="3"/>
      <c r="F530" s="3"/>
    </row>
    <row r="531" spans="5:6">
      <c r="E531" s="3"/>
      <c r="F531" s="3"/>
    </row>
    <row r="532" spans="5:6">
      <c r="E532" s="3"/>
      <c r="F532" s="3"/>
    </row>
    <row r="533" spans="5:6">
      <c r="E533" s="3"/>
      <c r="F533" s="3"/>
    </row>
    <row r="534" spans="5:6">
      <c r="E534" s="3"/>
      <c r="F534" s="3"/>
    </row>
    <row r="535" spans="5:6">
      <c r="E535" s="3"/>
      <c r="F535" s="3"/>
    </row>
    <row r="536" spans="5:6">
      <c r="E536" s="3"/>
      <c r="F536" s="3"/>
    </row>
    <row r="537" spans="5:6">
      <c r="E537" s="3"/>
      <c r="F537" s="3"/>
    </row>
    <row r="538" spans="5:6">
      <c r="E538" s="3"/>
      <c r="F538" s="3"/>
    </row>
    <row r="539" spans="5:6">
      <c r="E539" s="3"/>
      <c r="F539" s="3"/>
    </row>
    <row r="540" spans="5:6">
      <c r="E540" s="3"/>
      <c r="F540" s="3"/>
    </row>
    <row r="541" spans="5:6">
      <c r="E541" s="3"/>
      <c r="F541" s="3"/>
    </row>
    <row r="542" spans="5:6">
      <c r="E542" s="3"/>
      <c r="F542" s="3"/>
    </row>
    <row r="543" spans="5:6">
      <c r="E543" s="3"/>
      <c r="F543" s="3"/>
    </row>
    <row r="544" spans="5:6">
      <c r="E544" s="3"/>
      <c r="F544" s="3"/>
    </row>
    <row r="545" spans="5:6">
      <c r="E545" s="3"/>
      <c r="F545" s="3"/>
    </row>
    <row r="546" spans="5:6">
      <c r="E546" s="3"/>
      <c r="F546" s="3"/>
    </row>
    <row r="547" spans="5:6">
      <c r="E547" s="3"/>
      <c r="F547" s="3"/>
    </row>
    <row r="548" spans="5:6">
      <c r="E548" s="3"/>
      <c r="F548" s="3"/>
    </row>
    <row r="549" spans="5:6">
      <c r="E549" s="3"/>
      <c r="F549" s="3"/>
    </row>
    <row r="550" spans="5:6">
      <c r="E550" s="3"/>
      <c r="F550" s="3"/>
    </row>
    <row r="551" spans="5:6">
      <c r="E551" s="3"/>
      <c r="F551" s="3"/>
    </row>
    <row r="552" spans="5:6">
      <c r="E552" s="3"/>
      <c r="F552" s="3"/>
    </row>
    <row r="553" spans="5:6">
      <c r="E553" s="3"/>
      <c r="F553" s="3"/>
    </row>
    <row r="554" spans="5:6">
      <c r="E554" s="3"/>
      <c r="F554" s="3"/>
    </row>
    <row r="555" spans="5:6">
      <c r="E555" s="3"/>
      <c r="F555" s="3"/>
    </row>
    <row r="556" spans="5:6">
      <c r="E556" s="3"/>
      <c r="F556" s="3"/>
    </row>
    <row r="557" spans="5:6">
      <c r="E557" s="3"/>
      <c r="F557" s="3"/>
    </row>
    <row r="558" spans="5:6">
      <c r="E558" s="3"/>
      <c r="F558" s="3"/>
    </row>
    <row r="559" spans="5:6">
      <c r="E559" s="3"/>
      <c r="F559" s="3"/>
    </row>
    <row r="560" spans="5:6">
      <c r="E560" s="3"/>
      <c r="F560" s="3"/>
    </row>
    <row r="561" spans="5:6">
      <c r="E561" s="3"/>
      <c r="F561" s="3"/>
    </row>
    <row r="562" spans="5:6">
      <c r="E562" s="3"/>
      <c r="F562" s="3"/>
    </row>
    <row r="563" spans="5:6">
      <c r="E563" s="3"/>
      <c r="F563" s="3"/>
    </row>
    <row r="564" spans="5:6">
      <c r="E564" s="3"/>
      <c r="F564" s="3"/>
    </row>
    <row r="565" spans="5:6">
      <c r="E565" s="3"/>
      <c r="F565" s="3"/>
    </row>
    <row r="566" spans="5:6">
      <c r="E566" s="3"/>
      <c r="F566" s="3"/>
    </row>
    <row r="567" spans="5:6">
      <c r="E567" s="3"/>
      <c r="F567" s="3"/>
    </row>
    <row r="568" spans="5:6">
      <c r="E568" s="3"/>
      <c r="F568" s="3"/>
    </row>
    <row r="569" spans="5:6">
      <c r="E569" s="3"/>
      <c r="F569" s="3"/>
    </row>
    <row r="570" spans="5:6">
      <c r="E570" s="3"/>
      <c r="F570" s="3"/>
    </row>
    <row r="571" spans="5:6">
      <c r="E571" s="3"/>
      <c r="F571" s="3"/>
    </row>
    <row r="572" spans="5:6">
      <c r="E572" s="3"/>
      <c r="F572" s="3"/>
    </row>
    <row r="573" spans="5:6">
      <c r="E573" s="3"/>
      <c r="F573" s="3"/>
    </row>
    <row r="574" spans="5:6">
      <c r="E574" s="3"/>
      <c r="F574" s="3"/>
    </row>
    <row r="575" spans="5:6">
      <c r="E575" s="3"/>
      <c r="F575" s="3"/>
    </row>
    <row r="576" spans="5:6">
      <c r="E576" s="3"/>
      <c r="F576" s="3"/>
    </row>
    <row r="577" spans="5:6">
      <c r="E577" s="3"/>
      <c r="F577" s="3"/>
    </row>
    <row r="578" spans="5:6">
      <c r="E578" s="3"/>
      <c r="F578" s="3"/>
    </row>
    <row r="579" spans="5:6">
      <c r="E579" s="3"/>
      <c r="F579" s="3"/>
    </row>
    <row r="580" spans="5:6">
      <c r="E580" s="3"/>
      <c r="F580" s="3"/>
    </row>
    <row r="581" spans="5:6">
      <c r="E581" s="3"/>
      <c r="F581" s="3"/>
    </row>
    <row r="582" spans="5:6">
      <c r="E582" s="3"/>
      <c r="F582" s="3"/>
    </row>
    <row r="583" spans="5:6">
      <c r="E583" s="3"/>
      <c r="F583" s="3"/>
    </row>
    <row r="584" spans="5:6">
      <c r="E584" s="3"/>
      <c r="F584" s="3"/>
    </row>
    <row r="585" spans="5:6">
      <c r="E585" s="3"/>
      <c r="F585" s="3"/>
    </row>
    <row r="586" spans="5:6">
      <c r="E586" s="3"/>
      <c r="F586" s="3"/>
    </row>
    <row r="587" spans="5:6">
      <c r="E587" s="3"/>
      <c r="F587" s="3"/>
    </row>
    <row r="588" spans="5:6">
      <c r="E588" s="3"/>
      <c r="F588" s="3"/>
    </row>
    <row r="589" spans="5:6">
      <c r="E589" s="3"/>
      <c r="F589" s="3"/>
    </row>
    <row r="590" spans="5:6">
      <c r="E590" s="3"/>
      <c r="F590" s="3"/>
    </row>
    <row r="591" spans="5:6">
      <c r="E591" s="3"/>
      <c r="F591" s="3"/>
    </row>
    <row r="592" spans="5:6">
      <c r="E592" s="3"/>
      <c r="F592" s="3"/>
    </row>
    <row r="593" spans="5:6">
      <c r="E593" s="3"/>
      <c r="F593" s="3"/>
    </row>
    <row r="594" spans="5:6">
      <c r="E594" s="3"/>
      <c r="F594" s="3"/>
    </row>
    <row r="595" spans="5:6">
      <c r="E595" s="3"/>
      <c r="F595" s="3"/>
    </row>
    <row r="596" spans="5:6">
      <c r="E596" s="3"/>
      <c r="F596" s="3"/>
    </row>
    <row r="597" spans="5:6">
      <c r="E597" s="3"/>
      <c r="F597" s="3"/>
    </row>
    <row r="598" spans="5:6">
      <c r="E598" s="3"/>
      <c r="F598" s="3"/>
    </row>
    <row r="599" spans="5:6">
      <c r="E599" s="3"/>
      <c r="F599" s="3"/>
    </row>
    <row r="600" spans="5:6">
      <c r="E600" s="3"/>
      <c r="F600" s="3"/>
    </row>
    <row r="601" spans="5:6">
      <c r="E601" s="3"/>
      <c r="F601" s="3"/>
    </row>
    <row r="602" spans="5:6">
      <c r="E602" s="3"/>
      <c r="F602" s="3"/>
    </row>
    <row r="603" spans="5:6">
      <c r="E603" s="3"/>
      <c r="F603" s="3"/>
    </row>
    <row r="604" spans="5:6">
      <c r="E604" s="3"/>
      <c r="F604" s="3"/>
    </row>
    <row r="605" spans="5:6">
      <c r="E605" s="3"/>
      <c r="F605" s="3"/>
    </row>
    <row r="606" spans="5:6">
      <c r="E606" s="3"/>
      <c r="F606" s="3"/>
    </row>
    <row r="607" spans="5:6">
      <c r="E607" s="3"/>
      <c r="F607" s="3"/>
    </row>
    <row r="608" spans="5:6">
      <c r="E608" s="3"/>
      <c r="F608" s="3"/>
    </row>
    <row r="609" spans="5:6">
      <c r="E609" s="3"/>
      <c r="F609" s="3"/>
    </row>
    <row r="610" spans="5:6">
      <c r="E610" s="3"/>
      <c r="F610" s="3"/>
    </row>
    <row r="611" spans="5:6">
      <c r="E611" s="3"/>
      <c r="F611" s="3"/>
    </row>
    <row r="612" spans="5:6">
      <c r="E612" s="3"/>
      <c r="F612" s="3"/>
    </row>
    <row r="613" spans="5:6">
      <c r="E613" s="3"/>
      <c r="F613" s="3"/>
    </row>
    <row r="614" spans="5:6">
      <c r="E614" s="3"/>
      <c r="F614" s="3"/>
    </row>
    <row r="615" spans="5:6">
      <c r="E615" s="3"/>
      <c r="F615" s="3"/>
    </row>
    <row r="616" spans="5:6">
      <c r="E616" s="3"/>
      <c r="F616" s="3"/>
    </row>
    <row r="617" spans="5:6">
      <c r="E617" s="3"/>
      <c r="F617" s="3"/>
    </row>
    <row r="618" spans="5:6">
      <c r="E618" s="3"/>
      <c r="F618" s="3"/>
    </row>
    <row r="619" spans="5:6">
      <c r="E619" s="3"/>
      <c r="F619" s="3"/>
    </row>
    <row r="620" spans="5:6">
      <c r="E620" s="3"/>
      <c r="F620" s="3"/>
    </row>
    <row r="621" spans="5:6">
      <c r="E621" s="3"/>
      <c r="F621" s="3"/>
    </row>
    <row r="622" spans="5:6">
      <c r="E622" s="3"/>
      <c r="F622" s="3"/>
    </row>
    <row r="623" spans="5:6">
      <c r="E623" s="3"/>
      <c r="F623" s="3"/>
    </row>
    <row r="624" spans="5:6">
      <c r="E624" s="3"/>
      <c r="F624" s="3"/>
    </row>
    <row r="625" spans="5:6">
      <c r="E625" s="3"/>
      <c r="F625" s="3"/>
    </row>
    <row r="626" spans="5:6">
      <c r="E626" s="3"/>
      <c r="F626" s="3"/>
    </row>
    <row r="627" spans="5:6">
      <c r="E627" s="3"/>
      <c r="F627" s="3"/>
    </row>
    <row r="628" spans="5:6">
      <c r="E628" s="3"/>
      <c r="F628" s="3"/>
    </row>
    <row r="629" spans="5:6">
      <c r="E629" s="3"/>
      <c r="F629" s="3"/>
    </row>
    <row r="630" spans="5:6">
      <c r="E630" s="3"/>
      <c r="F630" s="3"/>
    </row>
    <row r="631" spans="5:6">
      <c r="E631" s="3"/>
      <c r="F631" s="3"/>
    </row>
    <row r="632" spans="5:6">
      <c r="E632" s="3"/>
      <c r="F632" s="3"/>
    </row>
    <row r="633" spans="5:6">
      <c r="E633" s="3"/>
      <c r="F633" s="3"/>
    </row>
    <row r="634" spans="5:6">
      <c r="E634" s="3"/>
      <c r="F634" s="3"/>
    </row>
    <row r="635" spans="5:6">
      <c r="E635" s="3"/>
      <c r="F635" s="3"/>
    </row>
    <row r="636" spans="5:6">
      <c r="E636" s="3"/>
      <c r="F636" s="3"/>
    </row>
    <row r="637" spans="5:6">
      <c r="E637" s="3"/>
      <c r="F637" s="3"/>
    </row>
    <row r="638" spans="5:6">
      <c r="E638" s="3"/>
      <c r="F638" s="3"/>
    </row>
    <row r="639" spans="5:6">
      <c r="E639" s="3"/>
      <c r="F639" s="3"/>
    </row>
    <row r="640" spans="5:6">
      <c r="E640" s="3"/>
      <c r="F640" s="3"/>
    </row>
    <row r="641" spans="5:6">
      <c r="E641" s="3"/>
      <c r="F641" s="3"/>
    </row>
    <row r="642" spans="5:6">
      <c r="E642" s="3"/>
      <c r="F642" s="3"/>
    </row>
    <row r="643" spans="5:6">
      <c r="E643" s="3"/>
      <c r="F643" s="3"/>
    </row>
    <row r="644" spans="5:6">
      <c r="E644" s="3"/>
      <c r="F644" s="3"/>
    </row>
    <row r="645" spans="5:6">
      <c r="E645" s="3"/>
      <c r="F645" s="3"/>
    </row>
    <row r="646" spans="5:6">
      <c r="E646" s="3"/>
      <c r="F646" s="3"/>
    </row>
    <row r="647" spans="5:6">
      <c r="E647" s="3"/>
      <c r="F647" s="3"/>
    </row>
    <row r="648" spans="5:6">
      <c r="E648" s="3"/>
      <c r="F648" s="3"/>
    </row>
    <row r="649" spans="5:6">
      <c r="E649" s="3"/>
      <c r="F649" s="3"/>
    </row>
    <row r="650" spans="5:6">
      <c r="E650" s="3"/>
      <c r="F650" s="3"/>
    </row>
    <row r="651" spans="5:6">
      <c r="E651" s="3"/>
      <c r="F651" s="3"/>
    </row>
    <row r="652" spans="5:6">
      <c r="E652" s="3"/>
      <c r="F652" s="3"/>
    </row>
    <row r="653" spans="5:6">
      <c r="E653" s="3"/>
      <c r="F653" s="3"/>
    </row>
    <row r="654" spans="5:6">
      <c r="E654" s="3"/>
      <c r="F654" s="3"/>
    </row>
    <row r="655" spans="5:6">
      <c r="E655" s="3"/>
      <c r="F655" s="3"/>
    </row>
    <row r="656" spans="5:6">
      <c r="E656" s="3"/>
      <c r="F656" s="3"/>
    </row>
    <row r="657" spans="5:6">
      <c r="E657" s="3"/>
      <c r="F657" s="3"/>
    </row>
    <row r="658" spans="5:6">
      <c r="E658" s="3"/>
      <c r="F658" s="3"/>
    </row>
    <row r="659" spans="5:6">
      <c r="E659" s="3"/>
      <c r="F659" s="3"/>
    </row>
    <row r="660" spans="5:6">
      <c r="E660" s="3"/>
      <c r="F660" s="3"/>
    </row>
    <row r="661" spans="5:6">
      <c r="E661" s="3"/>
      <c r="F661" s="3"/>
    </row>
    <row r="662" spans="5:6">
      <c r="E662" s="3"/>
      <c r="F662" s="3"/>
    </row>
    <row r="663" spans="5:6">
      <c r="E663" s="3"/>
      <c r="F663" s="3"/>
    </row>
    <row r="664" spans="5:6">
      <c r="E664" s="3"/>
      <c r="F664" s="3"/>
    </row>
    <row r="665" spans="5:6">
      <c r="E665" s="3"/>
      <c r="F665" s="3"/>
    </row>
    <row r="666" spans="5:6">
      <c r="E666" s="3"/>
      <c r="F666" s="3"/>
    </row>
    <row r="667" spans="5:6">
      <c r="E667" s="3"/>
      <c r="F667" s="3"/>
    </row>
    <row r="668" spans="5:6">
      <c r="E668" s="3"/>
      <c r="F668" s="3"/>
    </row>
    <row r="669" spans="5:6">
      <c r="E669" s="3"/>
      <c r="F669" s="3"/>
    </row>
    <row r="670" spans="5:6">
      <c r="E670" s="3"/>
      <c r="F670" s="3"/>
    </row>
    <row r="671" spans="5:6">
      <c r="E671" s="3"/>
      <c r="F671" s="3"/>
    </row>
    <row r="672" spans="5:6">
      <c r="E672" s="3"/>
      <c r="F672" s="3"/>
    </row>
    <row r="673" spans="5:6">
      <c r="E673" s="3"/>
      <c r="F673" s="3"/>
    </row>
    <row r="674" spans="5:6">
      <c r="E674" s="3"/>
      <c r="F674" s="3"/>
    </row>
    <row r="675" spans="5:6">
      <c r="E675" s="3"/>
      <c r="F675" s="3"/>
    </row>
    <row r="676" spans="5:6">
      <c r="E676" s="3"/>
      <c r="F676" s="3"/>
    </row>
    <row r="677" spans="5:6">
      <c r="E677" s="3"/>
      <c r="F677" s="3"/>
    </row>
    <row r="678" spans="5:6">
      <c r="E678" s="3"/>
      <c r="F678" s="3"/>
    </row>
    <row r="679" spans="5:6">
      <c r="E679" s="3"/>
      <c r="F679" s="3"/>
    </row>
    <row r="680" spans="5:6">
      <c r="E680" s="3"/>
      <c r="F680" s="3"/>
    </row>
    <row r="681" spans="5:6">
      <c r="E681" s="3"/>
      <c r="F681" s="3"/>
    </row>
    <row r="682" spans="5:6">
      <c r="E682" s="3"/>
      <c r="F682" s="3"/>
    </row>
    <row r="683" spans="5:6">
      <c r="E683" s="3"/>
      <c r="F683" s="3"/>
    </row>
    <row r="684" spans="5:6">
      <c r="E684" s="3"/>
      <c r="F684" s="3"/>
    </row>
    <row r="685" spans="5:6">
      <c r="E685" s="3"/>
      <c r="F685" s="3"/>
    </row>
    <row r="686" spans="5:6">
      <c r="E686" s="3"/>
      <c r="F686" s="3"/>
    </row>
    <row r="687" spans="5:6">
      <c r="E687" s="3"/>
      <c r="F687" s="3"/>
    </row>
    <row r="688" spans="5:6">
      <c r="E688" s="3"/>
      <c r="F688" s="3"/>
    </row>
    <row r="689" spans="5:6">
      <c r="E689" s="3"/>
      <c r="F689" s="3"/>
    </row>
    <row r="690" spans="5:6">
      <c r="E690" s="3"/>
      <c r="F690" s="3"/>
    </row>
    <row r="691" spans="5:6">
      <c r="E691" s="3"/>
      <c r="F691" s="3"/>
    </row>
    <row r="692" spans="5:6">
      <c r="E692" s="3"/>
      <c r="F692" s="3"/>
    </row>
    <row r="693" spans="5:6">
      <c r="E693" s="3"/>
      <c r="F693" s="3"/>
    </row>
    <row r="694" spans="5:6">
      <c r="E694" s="3"/>
      <c r="F694" s="3"/>
    </row>
    <row r="695" spans="5:6">
      <c r="E695" s="3"/>
      <c r="F695" s="3"/>
    </row>
    <row r="696" spans="5:6">
      <c r="E696" s="3"/>
      <c r="F696" s="3"/>
    </row>
    <row r="697" spans="5:6">
      <c r="E697" s="3"/>
      <c r="F697" s="3"/>
    </row>
    <row r="698" spans="5:6">
      <c r="E698" s="3"/>
      <c r="F698" s="3"/>
    </row>
    <row r="699" spans="5:6">
      <c r="E699" s="3"/>
      <c r="F699" s="3"/>
    </row>
    <row r="700" spans="5:6">
      <c r="E700" s="3"/>
      <c r="F700" s="3"/>
    </row>
    <row r="701" spans="5:6">
      <c r="E701" s="3"/>
      <c r="F701" s="3"/>
    </row>
    <row r="702" spans="5:6">
      <c r="E702" s="3"/>
      <c r="F702" s="3"/>
    </row>
    <row r="703" spans="5:6">
      <c r="E703" s="3"/>
      <c r="F703" s="3"/>
    </row>
    <row r="704" spans="5:6">
      <c r="E704" s="3"/>
      <c r="F704" s="3"/>
    </row>
    <row r="705" spans="5:6">
      <c r="E705" s="3"/>
      <c r="F705" s="3"/>
    </row>
    <row r="706" spans="5:6">
      <c r="E706" s="3"/>
      <c r="F706" s="3"/>
    </row>
    <row r="707" spans="5:6">
      <c r="E707" s="3"/>
      <c r="F707" s="3"/>
    </row>
    <row r="708" spans="5:6">
      <c r="E708" s="3"/>
      <c r="F708" s="3"/>
    </row>
    <row r="709" spans="5:6">
      <c r="E709" s="3"/>
      <c r="F709" s="3"/>
    </row>
    <row r="710" spans="5:6">
      <c r="E710" s="3"/>
      <c r="F710" s="3"/>
    </row>
    <row r="711" spans="5:6">
      <c r="E711" s="3"/>
      <c r="F711" s="3"/>
    </row>
    <row r="712" spans="5:6">
      <c r="E712" s="3"/>
      <c r="F712" s="3"/>
    </row>
    <row r="713" spans="5:6">
      <c r="E713" s="3"/>
      <c r="F713" s="3"/>
    </row>
    <row r="714" spans="5:6">
      <c r="E714" s="3"/>
      <c r="F714" s="3"/>
    </row>
    <row r="715" spans="5:6">
      <c r="E715" s="3"/>
      <c r="F715" s="3"/>
    </row>
    <row r="716" spans="5:6">
      <c r="E716" s="3"/>
      <c r="F716" s="3"/>
    </row>
    <row r="717" spans="5:6">
      <c r="E717" s="3"/>
      <c r="F717" s="3"/>
    </row>
    <row r="718" spans="5:6">
      <c r="E718" s="3"/>
      <c r="F718" s="3"/>
    </row>
    <row r="719" spans="5:6">
      <c r="E719" s="3"/>
      <c r="F719" s="3"/>
    </row>
    <row r="720" spans="5:6">
      <c r="E720" s="3"/>
      <c r="F720" s="3"/>
    </row>
    <row r="721" spans="5:6">
      <c r="E721" s="3"/>
      <c r="F721" s="3"/>
    </row>
    <row r="722" spans="5:6">
      <c r="E722" s="3"/>
      <c r="F722" s="3"/>
    </row>
    <row r="723" spans="5:6">
      <c r="E723" s="3"/>
      <c r="F723" s="3"/>
    </row>
    <row r="724" spans="5:6">
      <c r="E724" s="3"/>
      <c r="F724" s="3"/>
    </row>
    <row r="725" spans="5:6">
      <c r="E725" s="3"/>
      <c r="F725" s="3"/>
    </row>
    <row r="726" spans="5:6">
      <c r="E726" s="3"/>
      <c r="F726" s="3"/>
    </row>
    <row r="727" spans="5:6">
      <c r="E727" s="3"/>
      <c r="F727" s="3"/>
    </row>
    <row r="728" spans="5:6">
      <c r="E728" s="3"/>
      <c r="F728" s="3"/>
    </row>
    <row r="729" spans="5:6">
      <c r="E729" s="3"/>
      <c r="F729" s="3"/>
    </row>
    <row r="730" spans="5:6">
      <c r="E730" s="3"/>
      <c r="F730" s="3"/>
    </row>
    <row r="731" spans="5:6">
      <c r="E731" s="3"/>
      <c r="F731" s="3"/>
    </row>
    <row r="732" spans="5:6">
      <c r="E732" s="3"/>
      <c r="F732" s="3"/>
    </row>
    <row r="733" spans="5:6">
      <c r="E733" s="3"/>
      <c r="F733" s="3"/>
    </row>
    <row r="734" spans="5:6">
      <c r="E734" s="3"/>
      <c r="F734" s="3"/>
    </row>
    <row r="735" spans="5:6">
      <c r="E735" s="3"/>
      <c r="F735" s="3"/>
    </row>
    <row r="736" spans="5:6">
      <c r="E736" s="3"/>
      <c r="F736" s="3"/>
    </row>
    <row r="737" spans="5:6">
      <c r="E737" s="3"/>
      <c r="F737" s="3"/>
    </row>
    <row r="738" spans="5:6">
      <c r="E738" s="3"/>
      <c r="F738" s="3"/>
    </row>
    <row r="739" spans="5:6">
      <c r="E739" s="3"/>
      <c r="F739" s="3"/>
    </row>
    <row r="740" spans="5:6">
      <c r="E740" s="3"/>
      <c r="F740" s="3"/>
    </row>
    <row r="741" spans="5:6">
      <c r="E741" s="3"/>
      <c r="F741" s="3"/>
    </row>
    <row r="742" spans="5:6">
      <c r="E742" s="3"/>
      <c r="F742" s="3"/>
    </row>
    <row r="743" spans="5:6">
      <c r="E743" s="3"/>
      <c r="F743" s="3"/>
    </row>
    <row r="744" spans="5:6">
      <c r="E744" s="3"/>
      <c r="F744" s="3"/>
    </row>
    <row r="745" spans="5:6">
      <c r="E745" s="3"/>
      <c r="F745" s="3"/>
    </row>
    <row r="746" spans="5:6">
      <c r="E746" s="3"/>
      <c r="F746" s="3"/>
    </row>
    <row r="747" spans="5:6">
      <c r="E747" s="3"/>
      <c r="F747" s="3"/>
    </row>
    <row r="748" spans="5:6">
      <c r="E748" s="3"/>
      <c r="F748" s="3"/>
    </row>
    <row r="749" spans="5:6">
      <c r="E749" s="3"/>
      <c r="F749" s="3"/>
    </row>
    <row r="750" spans="5:6">
      <c r="E750" s="3"/>
      <c r="F750" s="3"/>
    </row>
    <row r="751" spans="5:6">
      <c r="E751" s="3"/>
      <c r="F751" s="3"/>
    </row>
    <row r="752" spans="5:6">
      <c r="E752" s="3"/>
      <c r="F752" s="3"/>
    </row>
    <row r="753" spans="5:6">
      <c r="E753" s="3"/>
      <c r="F753" s="3"/>
    </row>
    <row r="754" spans="5:6">
      <c r="E754" s="3"/>
      <c r="F754" s="3"/>
    </row>
    <row r="755" spans="5:6">
      <c r="E755" s="3"/>
      <c r="F755" s="3"/>
    </row>
    <row r="756" spans="5:6">
      <c r="E756" s="3"/>
      <c r="F756" s="3"/>
    </row>
    <row r="757" spans="5:6">
      <c r="E757" s="3"/>
      <c r="F757" s="3"/>
    </row>
    <row r="758" spans="5:6">
      <c r="E758" s="3"/>
      <c r="F758" s="3"/>
    </row>
    <row r="759" spans="5:6">
      <c r="E759" s="3"/>
      <c r="F759" s="3"/>
    </row>
    <row r="760" spans="5:6">
      <c r="E760" s="3"/>
      <c r="F760" s="3"/>
    </row>
    <row r="761" spans="5:6">
      <c r="E761" s="3"/>
      <c r="F761" s="3"/>
    </row>
    <row r="762" spans="5:6">
      <c r="E762" s="3"/>
      <c r="F762" s="3"/>
    </row>
    <row r="763" spans="5:6">
      <c r="E763" s="3"/>
      <c r="F763" s="3"/>
    </row>
    <row r="764" spans="5:6">
      <c r="E764" s="3"/>
      <c r="F764" s="3"/>
    </row>
    <row r="765" spans="5:6">
      <c r="E765" s="3"/>
      <c r="F765" s="3"/>
    </row>
    <row r="766" spans="5:6">
      <c r="E766" s="3"/>
      <c r="F766" s="3"/>
    </row>
    <row r="767" spans="5:6">
      <c r="E767" s="3"/>
      <c r="F767" s="3"/>
    </row>
    <row r="768" spans="5:6">
      <c r="E768" s="3"/>
      <c r="F768" s="3"/>
    </row>
    <row r="769" spans="5:6">
      <c r="E769" s="3"/>
      <c r="F769" s="3"/>
    </row>
    <row r="770" spans="5:6">
      <c r="E770" s="3"/>
      <c r="F770" s="3"/>
    </row>
    <row r="771" spans="5:6">
      <c r="E771" s="3"/>
      <c r="F771" s="3"/>
    </row>
    <row r="772" spans="5:6">
      <c r="E772" s="3"/>
      <c r="F772" s="3"/>
    </row>
    <row r="773" spans="5:6">
      <c r="E773" s="3"/>
      <c r="F773" s="3"/>
    </row>
    <row r="774" spans="5:6">
      <c r="E774" s="3"/>
      <c r="F774" s="3"/>
    </row>
    <row r="775" spans="5:6">
      <c r="E775" s="3"/>
      <c r="F775" s="3"/>
    </row>
    <row r="776" spans="5:6">
      <c r="E776" s="3"/>
      <c r="F776" s="3"/>
    </row>
    <row r="777" spans="5:6">
      <c r="E777" s="3"/>
      <c r="F777" s="3"/>
    </row>
    <row r="778" spans="5:6">
      <c r="E778" s="3"/>
      <c r="F778" s="3"/>
    </row>
    <row r="779" spans="5:6">
      <c r="E779" s="3"/>
      <c r="F779" s="3"/>
    </row>
    <row r="780" spans="5:6">
      <c r="E780" s="3"/>
      <c r="F780" s="3"/>
    </row>
    <row r="781" spans="5:6">
      <c r="E781" s="3"/>
      <c r="F781" s="3"/>
    </row>
    <row r="782" spans="5:6">
      <c r="E782" s="3"/>
      <c r="F782" s="3"/>
    </row>
    <row r="783" spans="5:6">
      <c r="E783" s="3"/>
      <c r="F783" s="3"/>
    </row>
    <row r="784" spans="5:6">
      <c r="E784" s="3"/>
      <c r="F784" s="3"/>
    </row>
    <row r="785" spans="5:6">
      <c r="E785" s="3"/>
      <c r="F785" s="3"/>
    </row>
    <row r="786" spans="5:6">
      <c r="E786" s="3"/>
      <c r="F786" s="3"/>
    </row>
    <row r="787" spans="5:6">
      <c r="E787" s="3"/>
      <c r="F787" s="3"/>
    </row>
    <row r="788" spans="5:6">
      <c r="E788" s="3"/>
      <c r="F788" s="3"/>
    </row>
  </sheetData>
  <sheetProtection selectLockedCells="1"/>
  <mergeCells count="2">
    <mergeCell ref="A2:G2"/>
    <mergeCell ref="A4:B4"/>
  </mergeCells>
  <phoneticPr fontId="25" type="noConversion"/>
  <dataValidations xWindow="1229" yWindow="403" count="2">
    <dataValidation type="list" allowBlank="1" showInputMessage="1" showErrorMessage="1" promptTitle="Rating Scale" prompt="2 = Fully Evident     _x000a_1 = Partially Evident_x000a_0 = No Evidence _x000a_NA = Not Applicable     " sqref="E9:F9 E11:F17" xr:uid="{00000000-0002-0000-0700-000000000000}">
      <formula1>"2,1,0,NA"</formula1>
    </dataValidation>
    <dataValidation type="list" allowBlank="1" showInputMessage="1" showErrorMessage="1" promptTitle="Rating Scale" prompt="2 = Fully Evident     _x000a_1 = Partially Evident_x000a_0 = No Evidence      " sqref="E7:F8" xr:uid="{00000000-0002-0000-0700-000001000000}">
      <formula1>"2,1,0, "</formula1>
    </dataValidation>
  </dataValidations>
  <pageMargins left="0.42" right="0.42" top="0.6" bottom="0.61" header="0.25" footer="0.5"/>
  <pageSetup scale="48" fitToHeight="0" orientation="landscape" r:id="rId1"/>
  <headerFooter alignWithMargins="0">
    <oddHeader>&amp;L&amp;G&amp;C 
&amp;RSupplier Evaluation Worksheet</oddHeader>
    <oddFooter>&amp;LInnovation&amp;CFortive Confidential&amp;R&amp;P of &amp;N</oddFooter>
  </headerFooter>
  <customProperties>
    <customPr name="workbookAdvencedSettings" r:id="rId2"/>
    <customPr name="workbookExecutionSettings" r:id="rId3"/>
    <customPr name="workbookGatewaySettings" r:id="rId4"/>
  </customPropertie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66B52-5861-4A91-AA78-28413B2CD060}">
  <sheetPr>
    <tabColor rgb="FF92D050"/>
    <pageSetUpPr fitToPage="1"/>
  </sheetPr>
  <dimension ref="A1:G736"/>
  <sheetViews>
    <sheetView zoomScale="70" zoomScaleNormal="70" workbookViewId="0">
      <selection activeCell="C16" sqref="C16"/>
    </sheetView>
  </sheetViews>
  <sheetFormatPr defaultColWidth="9.1796875" defaultRowHeight="12.5"/>
  <cols>
    <col min="1" max="1" width="5.54296875" style="3" customWidth="1"/>
    <col min="2" max="2" width="55.54296875" style="6" customWidth="1"/>
    <col min="3" max="3" width="75.54296875" style="6" customWidth="1"/>
    <col min="4" max="4" width="45.54296875" style="6" customWidth="1"/>
    <col min="5" max="6" width="11.54296875" style="7" customWidth="1"/>
    <col min="7" max="7" width="65.54296875" style="6" customWidth="1"/>
    <col min="8" max="16384" width="9.1796875" style="7"/>
  </cols>
  <sheetData>
    <row r="1" spans="1:7" ht="25.15" customHeight="1">
      <c r="A1" s="83"/>
      <c r="B1" s="84"/>
      <c r="G1" s="7"/>
    </row>
    <row r="2" spans="1:7" ht="30" customHeight="1">
      <c r="A2" s="301" t="s">
        <v>223</v>
      </c>
      <c r="B2" s="302"/>
      <c r="C2" s="302"/>
      <c r="D2" s="302"/>
      <c r="E2" s="302"/>
      <c r="F2" s="302"/>
      <c r="G2" s="303"/>
    </row>
    <row r="3" spans="1:7" ht="12" customHeight="1" thickBot="1">
      <c r="A3" s="83"/>
      <c r="B3" s="84"/>
      <c r="G3" s="237"/>
    </row>
    <row r="4" spans="1:7" s="127" customFormat="1" ht="35.15" customHeight="1">
      <c r="A4" s="304" t="s">
        <v>13</v>
      </c>
      <c r="B4" s="305"/>
      <c r="C4" s="239" t="s">
        <v>14</v>
      </c>
      <c r="D4" s="136" t="s">
        <v>15</v>
      </c>
      <c r="E4" s="137" t="s">
        <v>16</v>
      </c>
      <c r="F4" s="137" t="s">
        <v>17</v>
      </c>
      <c r="G4" s="138" t="s">
        <v>18</v>
      </c>
    </row>
    <row r="5" spans="1:7" s="133" customFormat="1" ht="15" customHeight="1">
      <c r="A5" s="145"/>
      <c r="B5" s="244" t="s">
        <v>224</v>
      </c>
      <c r="C5" s="146"/>
      <c r="D5" s="146"/>
      <c r="E5" s="146"/>
      <c r="F5" s="146"/>
      <c r="G5" s="147"/>
    </row>
    <row r="6" spans="1:7" s="5" customFormat="1" ht="139.5">
      <c r="A6" s="143">
        <v>1</v>
      </c>
      <c r="B6" s="261" t="s">
        <v>225</v>
      </c>
      <c r="C6" s="159" t="s">
        <v>226</v>
      </c>
      <c r="D6" s="149"/>
      <c r="E6" s="151"/>
      <c r="F6" s="151"/>
      <c r="G6" s="152"/>
    </row>
    <row r="7" spans="1:7" s="5" customFormat="1" ht="31">
      <c r="A7" s="143">
        <v>2</v>
      </c>
      <c r="B7" s="261" t="s">
        <v>227</v>
      </c>
      <c r="C7" s="139" t="s">
        <v>228</v>
      </c>
      <c r="D7" s="149"/>
      <c r="E7" s="151"/>
      <c r="F7" s="151"/>
      <c r="G7" s="152"/>
    </row>
    <row r="8" spans="1:7" s="5" customFormat="1" ht="62">
      <c r="A8" s="143">
        <v>3</v>
      </c>
      <c r="B8" s="261" t="s">
        <v>229</v>
      </c>
      <c r="C8" s="139" t="s">
        <v>230</v>
      </c>
      <c r="D8" s="149"/>
      <c r="E8" s="151"/>
      <c r="F8" s="151"/>
      <c r="G8" s="152"/>
    </row>
    <row r="9" spans="1:7" s="5" customFormat="1" ht="46.5">
      <c r="A9" s="143">
        <v>4</v>
      </c>
      <c r="B9" s="261" t="s">
        <v>231</v>
      </c>
      <c r="C9" s="139" t="s">
        <v>232</v>
      </c>
      <c r="D9" s="149"/>
      <c r="E9" s="151"/>
      <c r="F9" s="151"/>
      <c r="G9" s="152"/>
    </row>
    <row r="10" spans="1:7" ht="46.5">
      <c r="A10" s="143">
        <v>5</v>
      </c>
      <c r="B10" s="261" t="s">
        <v>233</v>
      </c>
      <c r="C10" s="139" t="s">
        <v>234</v>
      </c>
      <c r="D10" s="149"/>
      <c r="E10" s="151"/>
      <c r="F10" s="151"/>
      <c r="G10" s="152"/>
    </row>
    <row r="11" spans="1:7" ht="46.5">
      <c r="A11" s="143">
        <v>6</v>
      </c>
      <c r="B11" s="261" t="s">
        <v>235</v>
      </c>
      <c r="C11" s="139" t="s">
        <v>236</v>
      </c>
      <c r="D11" s="149"/>
      <c r="E11" s="151"/>
      <c r="F11" s="151"/>
      <c r="G11" s="152"/>
    </row>
    <row r="12" spans="1:7" ht="31">
      <c r="A12" s="143">
        <v>7</v>
      </c>
      <c r="B12" s="261" t="s">
        <v>237</v>
      </c>
      <c r="C12" s="139" t="s">
        <v>238</v>
      </c>
      <c r="D12" s="149"/>
      <c r="E12" s="151"/>
      <c r="F12" s="151"/>
      <c r="G12" s="152"/>
    </row>
    <row r="13" spans="1:7" ht="15.5">
      <c r="A13" s="2"/>
      <c r="B13" s="245"/>
      <c r="E13" s="211">
        <f>SUM(E6:E12)</f>
        <v>0</v>
      </c>
      <c r="F13" s="211">
        <f>SUM(F6:F12)</f>
        <v>0</v>
      </c>
    </row>
    <row r="14" spans="1:7" ht="25">
      <c r="A14" s="2"/>
      <c r="E14" s="129" t="s">
        <v>22</v>
      </c>
      <c r="F14" s="129" t="s">
        <v>23</v>
      </c>
    </row>
    <row r="15" spans="1:7">
      <c r="A15" s="2"/>
      <c r="E15" s="3"/>
      <c r="F15" s="3"/>
    </row>
    <row r="16" spans="1:7">
      <c r="A16" s="2"/>
      <c r="E16" s="3"/>
      <c r="F16" s="3"/>
    </row>
    <row r="17" spans="1:6">
      <c r="A17" s="2"/>
      <c r="E17" s="3"/>
      <c r="F17" s="3"/>
    </row>
    <row r="18" spans="1:6">
      <c r="A18" s="2"/>
      <c r="E18" s="3"/>
      <c r="F18" s="3"/>
    </row>
    <row r="19" spans="1:6">
      <c r="A19" s="2"/>
      <c r="E19" s="3"/>
      <c r="F19" s="3"/>
    </row>
    <row r="20" spans="1:6">
      <c r="A20" s="2"/>
      <c r="E20" s="3"/>
      <c r="F20" s="3"/>
    </row>
    <row r="21" spans="1:6">
      <c r="A21" s="2"/>
      <c r="E21" s="3"/>
      <c r="F21" s="3"/>
    </row>
    <row r="22" spans="1:6">
      <c r="A22" s="2"/>
      <c r="E22" s="3"/>
      <c r="F22" s="3"/>
    </row>
    <row r="23" spans="1:6">
      <c r="A23" s="2"/>
      <c r="E23" s="3"/>
      <c r="F23" s="3"/>
    </row>
    <row r="24" spans="1:6">
      <c r="A24" s="2"/>
      <c r="E24" s="3"/>
      <c r="F24" s="3"/>
    </row>
    <row r="25" spans="1:6">
      <c r="A25" s="2"/>
      <c r="E25" s="3"/>
      <c r="F25" s="3"/>
    </row>
    <row r="26" spans="1:6">
      <c r="A26" s="2"/>
      <c r="E26" s="3"/>
      <c r="F26" s="3"/>
    </row>
    <row r="27" spans="1:6">
      <c r="A27" s="2"/>
      <c r="E27" s="3"/>
      <c r="F27" s="3"/>
    </row>
    <row r="28" spans="1:6">
      <c r="A28" s="2"/>
      <c r="E28" s="3"/>
      <c r="F28" s="3"/>
    </row>
    <row r="29" spans="1:6">
      <c r="A29" s="2"/>
      <c r="E29" s="3"/>
      <c r="F29" s="3"/>
    </row>
    <row r="30" spans="1:6">
      <c r="A30" s="2"/>
      <c r="E30" s="3"/>
      <c r="F30" s="3"/>
    </row>
    <row r="31" spans="1:6">
      <c r="A31" s="2"/>
      <c r="E31" s="3"/>
      <c r="F31" s="3"/>
    </row>
    <row r="32" spans="1:6">
      <c r="A32" s="2"/>
      <c r="E32" s="3"/>
      <c r="F32" s="3"/>
    </row>
    <row r="33" spans="1:6">
      <c r="A33" s="2"/>
      <c r="E33" s="3"/>
      <c r="F33" s="3"/>
    </row>
    <row r="34" spans="1:6">
      <c r="A34" s="2"/>
      <c r="E34" s="3"/>
      <c r="F34" s="3"/>
    </row>
    <row r="35" spans="1:6">
      <c r="A35" s="2"/>
      <c r="E35" s="3"/>
      <c r="F35" s="3"/>
    </row>
    <row r="36" spans="1:6">
      <c r="A36" s="2"/>
      <c r="E36" s="3"/>
      <c r="F36" s="3"/>
    </row>
    <row r="37" spans="1:6">
      <c r="A37" s="2"/>
      <c r="E37" s="3"/>
      <c r="F37" s="3"/>
    </row>
    <row r="38" spans="1:6">
      <c r="A38" s="2"/>
      <c r="E38" s="3"/>
      <c r="F38" s="3"/>
    </row>
    <row r="39" spans="1:6">
      <c r="A39" s="2"/>
      <c r="E39" s="3"/>
      <c r="F39" s="3"/>
    </row>
    <row r="40" spans="1:6">
      <c r="A40" s="2"/>
      <c r="E40" s="3"/>
      <c r="F40" s="3"/>
    </row>
    <row r="41" spans="1:6">
      <c r="A41" s="2"/>
      <c r="E41" s="3"/>
      <c r="F41" s="3"/>
    </row>
    <row r="42" spans="1:6">
      <c r="A42" s="2"/>
      <c r="E42" s="3"/>
      <c r="F42" s="3"/>
    </row>
    <row r="43" spans="1:6">
      <c r="A43" s="2"/>
      <c r="E43" s="3"/>
      <c r="F43" s="3"/>
    </row>
    <row r="44" spans="1:6">
      <c r="A44" s="2"/>
      <c r="E44" s="3"/>
      <c r="F44" s="3"/>
    </row>
    <row r="45" spans="1:6">
      <c r="A45" s="2"/>
      <c r="E45" s="3"/>
      <c r="F45" s="3"/>
    </row>
    <row r="46" spans="1:6">
      <c r="A46" s="2"/>
      <c r="E46" s="3"/>
      <c r="F46" s="3"/>
    </row>
    <row r="47" spans="1:6">
      <c r="A47" s="2"/>
      <c r="E47" s="3"/>
      <c r="F47" s="3"/>
    </row>
    <row r="48" spans="1:6">
      <c r="A48" s="2"/>
      <c r="E48" s="3"/>
      <c r="F48" s="3"/>
    </row>
    <row r="49" spans="1:6">
      <c r="A49" s="2"/>
      <c r="E49" s="3"/>
      <c r="F49" s="3"/>
    </row>
    <row r="50" spans="1:6">
      <c r="A50" s="2"/>
      <c r="E50" s="3"/>
      <c r="F50" s="3"/>
    </row>
    <row r="51" spans="1:6">
      <c r="A51" s="2"/>
      <c r="E51" s="3"/>
      <c r="F51" s="3"/>
    </row>
    <row r="52" spans="1:6">
      <c r="A52" s="2"/>
      <c r="E52" s="3"/>
      <c r="F52" s="3"/>
    </row>
    <row r="53" spans="1:6">
      <c r="A53" s="2"/>
      <c r="E53" s="3"/>
      <c r="F53" s="3"/>
    </row>
    <row r="54" spans="1:6">
      <c r="A54" s="2"/>
      <c r="E54" s="3"/>
      <c r="F54" s="3"/>
    </row>
    <row r="55" spans="1:6">
      <c r="A55" s="2"/>
      <c r="E55" s="3"/>
      <c r="F55" s="3"/>
    </row>
    <row r="56" spans="1:6">
      <c r="A56" s="2"/>
      <c r="E56" s="3"/>
      <c r="F56" s="3"/>
    </row>
    <row r="57" spans="1:6">
      <c r="A57" s="2"/>
      <c r="E57" s="3"/>
      <c r="F57" s="3"/>
    </row>
    <row r="58" spans="1:6">
      <c r="A58" s="2"/>
      <c r="E58" s="3"/>
      <c r="F58" s="3"/>
    </row>
    <row r="59" spans="1:6">
      <c r="A59" s="2"/>
      <c r="E59" s="3"/>
      <c r="F59" s="3"/>
    </row>
    <row r="60" spans="1:6">
      <c r="A60" s="2"/>
      <c r="E60" s="3"/>
      <c r="F60" s="3"/>
    </row>
    <row r="61" spans="1:6">
      <c r="A61" s="2"/>
      <c r="E61" s="3"/>
      <c r="F61" s="3"/>
    </row>
    <row r="62" spans="1:6">
      <c r="A62" s="2"/>
      <c r="E62" s="3"/>
      <c r="F62" s="3"/>
    </row>
    <row r="63" spans="1:6">
      <c r="A63" s="2"/>
      <c r="E63" s="3"/>
      <c r="F63" s="3"/>
    </row>
    <row r="64" spans="1:6">
      <c r="A64" s="2"/>
      <c r="E64" s="3"/>
      <c r="F64" s="3"/>
    </row>
    <row r="65" spans="1:6">
      <c r="A65" s="2"/>
      <c r="E65" s="3"/>
      <c r="F65" s="3"/>
    </row>
    <row r="66" spans="1:6">
      <c r="A66" s="2"/>
      <c r="E66" s="3"/>
      <c r="F66" s="3"/>
    </row>
    <row r="67" spans="1:6">
      <c r="A67" s="2"/>
      <c r="E67" s="3"/>
      <c r="F67" s="3"/>
    </row>
    <row r="68" spans="1:6">
      <c r="A68" s="2"/>
      <c r="E68" s="3"/>
      <c r="F68" s="3"/>
    </row>
    <row r="69" spans="1:6">
      <c r="A69" s="2"/>
      <c r="E69" s="3"/>
      <c r="F69" s="3"/>
    </row>
    <row r="70" spans="1:6">
      <c r="A70" s="2"/>
      <c r="E70" s="3"/>
      <c r="F70" s="3"/>
    </row>
    <row r="71" spans="1:6">
      <c r="A71" s="2"/>
      <c r="E71" s="3"/>
      <c r="F71" s="3"/>
    </row>
    <row r="72" spans="1:6">
      <c r="A72" s="2"/>
      <c r="E72" s="3"/>
      <c r="F72" s="3"/>
    </row>
    <row r="73" spans="1:6">
      <c r="A73" s="2"/>
      <c r="E73" s="3"/>
      <c r="F73" s="3"/>
    </row>
    <row r="74" spans="1:6">
      <c r="A74" s="2"/>
      <c r="E74" s="3"/>
      <c r="F74" s="3"/>
    </row>
    <row r="75" spans="1:6">
      <c r="A75" s="2"/>
      <c r="E75" s="3"/>
      <c r="F75" s="3"/>
    </row>
    <row r="76" spans="1:6">
      <c r="A76" s="2"/>
      <c r="E76" s="3"/>
      <c r="F76" s="3"/>
    </row>
    <row r="77" spans="1:6">
      <c r="A77" s="2"/>
      <c r="E77" s="3"/>
      <c r="F77" s="3"/>
    </row>
    <row r="78" spans="1:6">
      <c r="A78" s="2"/>
      <c r="E78" s="3"/>
      <c r="F78" s="3"/>
    </row>
    <row r="79" spans="1:6">
      <c r="A79" s="2"/>
      <c r="E79" s="3"/>
      <c r="F79" s="3"/>
    </row>
    <row r="80" spans="1:6">
      <c r="A80" s="2"/>
      <c r="E80" s="3"/>
      <c r="F80" s="3"/>
    </row>
    <row r="81" spans="1:6">
      <c r="A81" s="2"/>
      <c r="E81" s="3"/>
      <c r="F81" s="3"/>
    </row>
    <row r="82" spans="1:6">
      <c r="A82" s="2"/>
      <c r="E82" s="3"/>
      <c r="F82" s="3"/>
    </row>
    <row r="83" spans="1:6">
      <c r="A83" s="2"/>
      <c r="E83" s="3"/>
      <c r="F83" s="3"/>
    </row>
    <row r="84" spans="1:6">
      <c r="A84" s="2"/>
      <c r="E84" s="3"/>
      <c r="F84" s="3"/>
    </row>
    <row r="85" spans="1:6">
      <c r="A85" s="2"/>
      <c r="E85" s="3"/>
      <c r="F85" s="3"/>
    </row>
    <row r="86" spans="1:6">
      <c r="A86" s="2"/>
      <c r="E86" s="3"/>
      <c r="F86" s="3"/>
    </row>
    <row r="87" spans="1:6">
      <c r="A87" s="2"/>
      <c r="E87" s="3"/>
      <c r="F87" s="3"/>
    </row>
    <row r="88" spans="1:6">
      <c r="A88" s="2"/>
      <c r="E88" s="3"/>
      <c r="F88" s="3"/>
    </row>
    <row r="89" spans="1:6">
      <c r="A89" s="2"/>
      <c r="E89" s="3"/>
      <c r="F89" s="3"/>
    </row>
    <row r="90" spans="1:6">
      <c r="A90" s="2"/>
      <c r="E90" s="3"/>
      <c r="F90" s="3"/>
    </row>
    <row r="91" spans="1:6">
      <c r="A91" s="2"/>
      <c r="E91" s="3"/>
      <c r="F91" s="3"/>
    </row>
    <row r="92" spans="1:6">
      <c r="A92" s="2"/>
      <c r="E92" s="3"/>
      <c r="F92" s="3"/>
    </row>
    <row r="93" spans="1:6">
      <c r="A93" s="2"/>
      <c r="E93" s="3"/>
      <c r="F93" s="3"/>
    </row>
    <row r="94" spans="1:6">
      <c r="A94" s="2"/>
      <c r="E94" s="3"/>
      <c r="F94" s="3"/>
    </row>
    <row r="95" spans="1:6">
      <c r="A95" s="2"/>
      <c r="E95" s="3"/>
      <c r="F95" s="3"/>
    </row>
    <row r="96" spans="1:6">
      <c r="A96" s="2"/>
      <c r="E96" s="3"/>
      <c r="F96" s="3"/>
    </row>
    <row r="97" spans="1:6">
      <c r="A97" s="2"/>
      <c r="E97" s="3"/>
      <c r="F97" s="3"/>
    </row>
    <row r="98" spans="1:6">
      <c r="A98" s="2"/>
      <c r="E98" s="3"/>
      <c r="F98" s="3"/>
    </row>
    <row r="99" spans="1:6">
      <c r="A99" s="2"/>
      <c r="E99" s="3"/>
      <c r="F99" s="3"/>
    </row>
    <row r="100" spans="1:6">
      <c r="A100" s="2"/>
      <c r="E100" s="3"/>
      <c r="F100" s="3"/>
    </row>
    <row r="101" spans="1:6">
      <c r="A101" s="2"/>
      <c r="E101" s="3"/>
      <c r="F101" s="3"/>
    </row>
    <row r="102" spans="1:6">
      <c r="A102" s="2"/>
      <c r="E102" s="3"/>
      <c r="F102" s="3"/>
    </row>
    <row r="103" spans="1:6">
      <c r="A103" s="2"/>
      <c r="E103" s="3"/>
      <c r="F103" s="3"/>
    </row>
    <row r="104" spans="1:6">
      <c r="A104" s="2"/>
      <c r="E104" s="3"/>
      <c r="F104" s="3"/>
    </row>
    <row r="105" spans="1:6">
      <c r="A105" s="2"/>
      <c r="E105" s="3"/>
      <c r="F105" s="3"/>
    </row>
    <row r="106" spans="1:6">
      <c r="A106" s="2"/>
      <c r="E106" s="3"/>
      <c r="F106" s="3"/>
    </row>
    <row r="107" spans="1:6">
      <c r="A107" s="2"/>
      <c r="E107" s="3"/>
      <c r="F107" s="3"/>
    </row>
    <row r="108" spans="1:6">
      <c r="A108" s="2"/>
      <c r="E108" s="3"/>
      <c r="F108" s="3"/>
    </row>
    <row r="109" spans="1:6">
      <c r="A109" s="2"/>
      <c r="E109" s="3"/>
      <c r="F109" s="3"/>
    </row>
    <row r="110" spans="1:6">
      <c r="A110" s="2"/>
      <c r="E110" s="3"/>
      <c r="F110" s="3"/>
    </row>
    <row r="111" spans="1:6">
      <c r="A111" s="2"/>
      <c r="E111" s="3"/>
      <c r="F111" s="3"/>
    </row>
    <row r="112" spans="1:6">
      <c r="A112" s="2"/>
      <c r="E112" s="3"/>
      <c r="F112" s="3"/>
    </row>
    <row r="113" spans="1:6">
      <c r="A113" s="2"/>
      <c r="E113" s="3"/>
      <c r="F113" s="3"/>
    </row>
    <row r="114" spans="1:6">
      <c r="A114" s="2"/>
      <c r="E114" s="3"/>
      <c r="F114" s="3"/>
    </row>
    <row r="115" spans="1:6">
      <c r="A115" s="2"/>
      <c r="E115" s="3"/>
      <c r="F115" s="3"/>
    </row>
    <row r="116" spans="1:6">
      <c r="A116" s="2"/>
      <c r="E116" s="3"/>
      <c r="F116" s="3"/>
    </row>
    <row r="117" spans="1:6">
      <c r="A117" s="2"/>
      <c r="E117" s="3"/>
      <c r="F117" s="3"/>
    </row>
    <row r="118" spans="1:6">
      <c r="A118" s="2"/>
      <c r="E118" s="3"/>
      <c r="F118" s="3"/>
    </row>
    <row r="119" spans="1:6">
      <c r="A119" s="2"/>
      <c r="E119" s="3"/>
      <c r="F119" s="3"/>
    </row>
    <row r="120" spans="1:6">
      <c r="A120" s="2"/>
      <c r="E120" s="3"/>
      <c r="F120" s="3"/>
    </row>
    <row r="121" spans="1:6">
      <c r="A121" s="2"/>
      <c r="E121" s="3"/>
      <c r="F121" s="3"/>
    </row>
    <row r="122" spans="1:6">
      <c r="A122" s="2"/>
      <c r="E122" s="3"/>
      <c r="F122" s="3"/>
    </row>
    <row r="123" spans="1:6">
      <c r="A123" s="2"/>
      <c r="E123" s="3"/>
      <c r="F123" s="3"/>
    </row>
    <row r="124" spans="1:6">
      <c r="A124" s="2"/>
      <c r="E124" s="3"/>
      <c r="F124" s="3"/>
    </row>
    <row r="125" spans="1:6">
      <c r="A125" s="2"/>
      <c r="E125" s="3"/>
      <c r="F125" s="3"/>
    </row>
    <row r="126" spans="1:6">
      <c r="A126" s="2"/>
      <c r="E126" s="3"/>
      <c r="F126" s="3"/>
    </row>
    <row r="127" spans="1:6">
      <c r="A127" s="2"/>
      <c r="E127" s="3"/>
      <c r="F127" s="3"/>
    </row>
    <row r="128" spans="1:6">
      <c r="A128" s="2"/>
      <c r="E128" s="3"/>
      <c r="F128" s="3"/>
    </row>
    <row r="129" spans="1:6">
      <c r="A129" s="2"/>
      <c r="E129" s="3"/>
      <c r="F129" s="3"/>
    </row>
    <row r="130" spans="1:6">
      <c r="A130" s="2"/>
      <c r="E130" s="3"/>
      <c r="F130" s="3"/>
    </row>
    <row r="131" spans="1:6">
      <c r="A131" s="2"/>
      <c r="E131" s="3"/>
      <c r="F131" s="3"/>
    </row>
    <row r="132" spans="1:6">
      <c r="A132" s="2"/>
      <c r="E132" s="3"/>
      <c r="F132" s="3"/>
    </row>
    <row r="133" spans="1:6">
      <c r="A133" s="2"/>
      <c r="E133" s="3"/>
      <c r="F133" s="3"/>
    </row>
    <row r="134" spans="1:6">
      <c r="A134" s="2"/>
      <c r="E134" s="3"/>
      <c r="F134" s="3"/>
    </row>
    <row r="135" spans="1:6">
      <c r="A135" s="2"/>
      <c r="E135" s="3"/>
      <c r="F135" s="3"/>
    </row>
    <row r="136" spans="1:6">
      <c r="A136" s="2"/>
      <c r="E136" s="3"/>
      <c r="F136" s="3"/>
    </row>
    <row r="137" spans="1:6">
      <c r="A137" s="2"/>
      <c r="E137" s="3"/>
      <c r="F137" s="3"/>
    </row>
    <row r="138" spans="1:6">
      <c r="A138" s="2"/>
      <c r="E138" s="3"/>
      <c r="F138" s="3"/>
    </row>
    <row r="139" spans="1:6">
      <c r="A139" s="2"/>
      <c r="E139" s="3"/>
      <c r="F139" s="3"/>
    </row>
    <row r="140" spans="1:6">
      <c r="A140" s="2"/>
      <c r="E140" s="3"/>
      <c r="F140" s="3"/>
    </row>
    <row r="141" spans="1:6">
      <c r="A141" s="2"/>
      <c r="E141" s="3"/>
      <c r="F141" s="3"/>
    </row>
    <row r="142" spans="1:6">
      <c r="A142" s="2"/>
      <c r="E142" s="3"/>
      <c r="F142" s="3"/>
    </row>
    <row r="143" spans="1:6">
      <c r="A143" s="2"/>
      <c r="E143" s="3"/>
      <c r="F143" s="3"/>
    </row>
    <row r="144" spans="1:6">
      <c r="A144" s="2"/>
      <c r="E144" s="3"/>
      <c r="F144" s="3"/>
    </row>
    <row r="145" spans="1:6">
      <c r="A145" s="2"/>
      <c r="E145" s="3"/>
      <c r="F145" s="3"/>
    </row>
    <row r="146" spans="1:6">
      <c r="A146" s="2"/>
      <c r="E146" s="3"/>
      <c r="F146" s="3"/>
    </row>
    <row r="147" spans="1:6">
      <c r="A147" s="2"/>
      <c r="E147" s="3"/>
      <c r="F147" s="3"/>
    </row>
    <row r="148" spans="1:6">
      <c r="A148" s="2"/>
      <c r="E148" s="3"/>
      <c r="F148" s="3"/>
    </row>
    <row r="149" spans="1:6">
      <c r="A149" s="2"/>
      <c r="E149" s="3"/>
      <c r="F149" s="3"/>
    </row>
    <row r="150" spans="1:6">
      <c r="A150" s="2"/>
      <c r="E150" s="3"/>
      <c r="F150" s="3"/>
    </row>
    <row r="151" spans="1:6">
      <c r="A151" s="2"/>
      <c r="E151" s="3"/>
      <c r="F151" s="3"/>
    </row>
    <row r="152" spans="1:6">
      <c r="A152" s="2"/>
      <c r="E152" s="3"/>
      <c r="F152" s="3"/>
    </row>
    <row r="153" spans="1:6">
      <c r="A153" s="2"/>
      <c r="E153" s="3"/>
      <c r="F153" s="3"/>
    </row>
    <row r="154" spans="1:6">
      <c r="A154" s="2"/>
      <c r="E154" s="3"/>
      <c r="F154" s="3"/>
    </row>
    <row r="155" spans="1:6">
      <c r="E155" s="3"/>
      <c r="F155" s="3"/>
    </row>
    <row r="156" spans="1:6">
      <c r="E156" s="3"/>
      <c r="F156" s="3"/>
    </row>
    <row r="157" spans="1:6">
      <c r="E157" s="3"/>
      <c r="F157" s="3"/>
    </row>
    <row r="158" spans="1:6">
      <c r="E158" s="3"/>
      <c r="F158" s="3"/>
    </row>
    <row r="159" spans="1:6">
      <c r="E159" s="3"/>
      <c r="F159" s="3"/>
    </row>
    <row r="160" spans="1:6">
      <c r="E160" s="3"/>
      <c r="F160" s="3"/>
    </row>
    <row r="161" spans="5:6">
      <c r="E161" s="3"/>
      <c r="F161" s="3"/>
    </row>
    <row r="162" spans="5:6">
      <c r="E162" s="3"/>
      <c r="F162" s="3"/>
    </row>
    <row r="163" spans="5:6">
      <c r="E163" s="3"/>
      <c r="F163" s="3"/>
    </row>
    <row r="164" spans="5:6">
      <c r="E164" s="3"/>
      <c r="F164" s="3"/>
    </row>
    <row r="165" spans="5:6">
      <c r="E165" s="3"/>
      <c r="F165" s="3"/>
    </row>
    <row r="166" spans="5:6">
      <c r="E166" s="3"/>
      <c r="F166" s="3"/>
    </row>
    <row r="167" spans="5:6">
      <c r="E167" s="3"/>
      <c r="F167" s="3"/>
    </row>
    <row r="168" spans="5:6">
      <c r="E168" s="3"/>
      <c r="F168" s="3"/>
    </row>
    <row r="169" spans="5:6">
      <c r="E169" s="3"/>
      <c r="F169" s="3"/>
    </row>
    <row r="170" spans="5:6">
      <c r="E170" s="3"/>
      <c r="F170" s="3"/>
    </row>
    <row r="171" spans="5:6">
      <c r="E171" s="3"/>
      <c r="F171" s="3"/>
    </row>
    <row r="172" spans="5:6">
      <c r="E172" s="3"/>
      <c r="F172" s="3"/>
    </row>
    <row r="173" spans="5:6">
      <c r="E173" s="3"/>
      <c r="F173" s="3"/>
    </row>
    <row r="174" spans="5:6">
      <c r="E174" s="3"/>
      <c r="F174" s="3"/>
    </row>
    <row r="175" spans="5:6">
      <c r="E175" s="3"/>
      <c r="F175" s="3"/>
    </row>
    <row r="176" spans="5:6">
      <c r="E176" s="3"/>
      <c r="F176" s="3"/>
    </row>
    <row r="177" spans="5:6">
      <c r="E177" s="3"/>
      <c r="F177" s="3"/>
    </row>
    <row r="178" spans="5:6">
      <c r="E178" s="3"/>
      <c r="F178" s="3"/>
    </row>
    <row r="179" spans="5:6">
      <c r="E179" s="3"/>
      <c r="F179" s="3"/>
    </row>
    <row r="180" spans="5:6">
      <c r="E180" s="3"/>
      <c r="F180" s="3"/>
    </row>
    <row r="181" spans="5:6">
      <c r="E181" s="3"/>
      <c r="F181" s="3"/>
    </row>
    <row r="182" spans="5:6">
      <c r="E182" s="3"/>
      <c r="F182" s="3"/>
    </row>
    <row r="183" spans="5:6">
      <c r="E183" s="3"/>
      <c r="F183" s="3"/>
    </row>
    <row r="184" spans="5:6">
      <c r="E184" s="3"/>
      <c r="F184" s="3"/>
    </row>
    <row r="185" spans="5:6">
      <c r="E185" s="3"/>
      <c r="F185" s="3"/>
    </row>
    <row r="186" spans="5:6">
      <c r="E186" s="3"/>
      <c r="F186" s="3"/>
    </row>
    <row r="187" spans="5:6">
      <c r="E187" s="3"/>
      <c r="F187" s="3"/>
    </row>
    <row r="188" spans="5:6">
      <c r="E188" s="3"/>
      <c r="F188" s="3"/>
    </row>
    <row r="189" spans="5:6">
      <c r="E189" s="3"/>
      <c r="F189" s="3"/>
    </row>
    <row r="190" spans="5:6">
      <c r="E190" s="3"/>
      <c r="F190" s="3"/>
    </row>
    <row r="191" spans="5:6">
      <c r="E191" s="3"/>
      <c r="F191" s="3"/>
    </row>
    <row r="192" spans="5:6">
      <c r="E192" s="3"/>
      <c r="F192" s="3"/>
    </row>
    <row r="193" spans="5:6">
      <c r="E193" s="3"/>
      <c r="F193" s="3"/>
    </row>
    <row r="194" spans="5:6">
      <c r="E194" s="3"/>
      <c r="F194" s="3"/>
    </row>
    <row r="195" spans="5:6">
      <c r="E195" s="3"/>
      <c r="F195" s="3"/>
    </row>
    <row r="196" spans="5:6">
      <c r="E196" s="3"/>
      <c r="F196" s="3"/>
    </row>
    <row r="197" spans="5:6">
      <c r="E197" s="3"/>
      <c r="F197" s="3"/>
    </row>
    <row r="198" spans="5:6">
      <c r="E198" s="3"/>
      <c r="F198" s="3"/>
    </row>
    <row r="199" spans="5:6">
      <c r="E199" s="3"/>
      <c r="F199" s="3"/>
    </row>
    <row r="200" spans="5:6">
      <c r="E200" s="3"/>
      <c r="F200" s="3"/>
    </row>
    <row r="201" spans="5:6">
      <c r="E201" s="3"/>
      <c r="F201" s="3"/>
    </row>
    <row r="202" spans="5:6">
      <c r="E202" s="3"/>
      <c r="F202" s="3"/>
    </row>
    <row r="203" spans="5:6">
      <c r="E203" s="3"/>
      <c r="F203" s="3"/>
    </row>
    <row r="204" spans="5:6">
      <c r="E204" s="3"/>
      <c r="F204" s="3"/>
    </row>
    <row r="205" spans="5:6">
      <c r="E205" s="3"/>
      <c r="F205" s="3"/>
    </row>
    <row r="206" spans="5:6">
      <c r="E206" s="3"/>
      <c r="F206" s="3"/>
    </row>
    <row r="207" spans="5:6">
      <c r="E207" s="3"/>
      <c r="F207" s="3"/>
    </row>
    <row r="208" spans="5:6">
      <c r="E208" s="3"/>
      <c r="F208" s="3"/>
    </row>
    <row r="209" spans="5:6">
      <c r="E209" s="3"/>
      <c r="F209" s="3"/>
    </row>
    <row r="210" spans="5:6">
      <c r="E210" s="3"/>
      <c r="F210" s="3"/>
    </row>
    <row r="211" spans="5:6">
      <c r="E211" s="3"/>
      <c r="F211" s="3"/>
    </row>
    <row r="212" spans="5:6">
      <c r="E212" s="3"/>
      <c r="F212" s="3"/>
    </row>
    <row r="213" spans="5:6">
      <c r="E213" s="3"/>
      <c r="F213" s="3"/>
    </row>
    <row r="214" spans="5:6">
      <c r="E214" s="3"/>
      <c r="F214" s="3"/>
    </row>
    <row r="215" spans="5:6">
      <c r="E215" s="3"/>
      <c r="F215" s="3"/>
    </row>
    <row r="216" spans="5:6">
      <c r="E216" s="3"/>
      <c r="F216" s="3"/>
    </row>
    <row r="217" spans="5:6">
      <c r="E217" s="3"/>
      <c r="F217" s="3"/>
    </row>
    <row r="218" spans="5:6">
      <c r="E218" s="3"/>
      <c r="F218" s="3"/>
    </row>
    <row r="219" spans="5:6">
      <c r="E219" s="3"/>
      <c r="F219" s="3"/>
    </row>
    <row r="220" spans="5:6">
      <c r="E220" s="3"/>
      <c r="F220" s="3"/>
    </row>
    <row r="221" spans="5:6">
      <c r="E221" s="3"/>
      <c r="F221" s="3"/>
    </row>
    <row r="222" spans="5:6">
      <c r="E222" s="3"/>
      <c r="F222" s="3"/>
    </row>
    <row r="223" spans="5:6">
      <c r="E223" s="3"/>
      <c r="F223" s="3"/>
    </row>
    <row r="224" spans="5:6">
      <c r="E224" s="3"/>
      <c r="F224" s="3"/>
    </row>
    <row r="225" spans="5:6">
      <c r="E225" s="3"/>
      <c r="F225" s="3"/>
    </row>
    <row r="226" spans="5:6">
      <c r="E226" s="3"/>
      <c r="F226" s="3"/>
    </row>
    <row r="227" spans="5:6">
      <c r="E227" s="3"/>
      <c r="F227" s="3"/>
    </row>
    <row r="228" spans="5:6">
      <c r="E228" s="3"/>
      <c r="F228" s="3"/>
    </row>
    <row r="229" spans="5:6">
      <c r="E229" s="3"/>
      <c r="F229" s="3"/>
    </row>
    <row r="230" spans="5:6">
      <c r="E230" s="3"/>
      <c r="F230" s="3"/>
    </row>
    <row r="231" spans="5:6">
      <c r="E231" s="3"/>
      <c r="F231" s="3"/>
    </row>
    <row r="232" spans="5:6">
      <c r="E232" s="3"/>
      <c r="F232" s="3"/>
    </row>
    <row r="233" spans="5:6">
      <c r="E233" s="3"/>
      <c r="F233" s="3"/>
    </row>
    <row r="234" spans="5:6">
      <c r="E234" s="3"/>
      <c r="F234" s="3"/>
    </row>
    <row r="235" spans="5:6">
      <c r="E235" s="3"/>
      <c r="F235" s="3"/>
    </row>
    <row r="236" spans="5:6">
      <c r="E236" s="3"/>
      <c r="F236" s="3"/>
    </row>
    <row r="237" spans="5:6">
      <c r="E237" s="3"/>
      <c r="F237" s="3"/>
    </row>
    <row r="238" spans="5:6">
      <c r="E238" s="3"/>
      <c r="F238" s="3"/>
    </row>
    <row r="239" spans="5:6">
      <c r="E239" s="3"/>
      <c r="F239" s="3"/>
    </row>
    <row r="240" spans="5:6">
      <c r="E240" s="3"/>
      <c r="F240" s="3"/>
    </row>
    <row r="241" spans="5:6">
      <c r="E241" s="3"/>
      <c r="F241" s="3"/>
    </row>
    <row r="242" spans="5:6">
      <c r="E242" s="3"/>
      <c r="F242" s="3"/>
    </row>
    <row r="243" spans="5:6">
      <c r="E243" s="3"/>
      <c r="F243" s="3"/>
    </row>
    <row r="244" spans="5:6">
      <c r="E244" s="3"/>
      <c r="F244" s="3"/>
    </row>
    <row r="245" spans="5:6">
      <c r="E245" s="3"/>
      <c r="F245" s="3"/>
    </row>
    <row r="246" spans="5:6">
      <c r="E246" s="3"/>
      <c r="F246" s="3"/>
    </row>
    <row r="247" spans="5:6">
      <c r="E247" s="3"/>
      <c r="F247" s="3"/>
    </row>
    <row r="248" spans="5:6">
      <c r="E248" s="3"/>
      <c r="F248" s="3"/>
    </row>
    <row r="249" spans="5:6">
      <c r="E249" s="3"/>
      <c r="F249" s="3"/>
    </row>
    <row r="250" spans="5:6">
      <c r="E250" s="3"/>
      <c r="F250" s="3"/>
    </row>
    <row r="251" spans="5:6">
      <c r="E251" s="3"/>
      <c r="F251" s="3"/>
    </row>
    <row r="252" spans="5:6">
      <c r="E252" s="3"/>
      <c r="F252" s="3"/>
    </row>
    <row r="253" spans="5:6">
      <c r="E253" s="3"/>
      <c r="F253" s="3"/>
    </row>
    <row r="254" spans="5:6">
      <c r="E254" s="3"/>
      <c r="F254" s="3"/>
    </row>
    <row r="255" spans="5:6">
      <c r="E255" s="3"/>
      <c r="F255" s="3"/>
    </row>
    <row r="256" spans="5:6">
      <c r="E256" s="3"/>
      <c r="F256" s="3"/>
    </row>
    <row r="257" spans="5:6">
      <c r="E257" s="3"/>
      <c r="F257" s="3"/>
    </row>
    <row r="258" spans="5:6">
      <c r="E258" s="3"/>
      <c r="F258" s="3"/>
    </row>
    <row r="259" spans="5:6">
      <c r="E259" s="3"/>
      <c r="F259" s="3"/>
    </row>
    <row r="260" spans="5:6">
      <c r="E260" s="3"/>
      <c r="F260" s="3"/>
    </row>
    <row r="261" spans="5:6">
      <c r="E261" s="3"/>
      <c r="F261" s="3"/>
    </row>
    <row r="262" spans="5:6">
      <c r="E262" s="3"/>
      <c r="F262" s="3"/>
    </row>
    <row r="263" spans="5:6">
      <c r="E263" s="3"/>
      <c r="F263" s="3"/>
    </row>
    <row r="264" spans="5:6">
      <c r="E264" s="3"/>
      <c r="F264" s="3"/>
    </row>
    <row r="265" spans="5:6">
      <c r="E265" s="3"/>
      <c r="F265" s="3"/>
    </row>
    <row r="266" spans="5:6">
      <c r="E266" s="3"/>
      <c r="F266" s="3"/>
    </row>
    <row r="267" spans="5:6">
      <c r="E267" s="3"/>
      <c r="F267" s="3"/>
    </row>
    <row r="268" spans="5:6">
      <c r="E268" s="3"/>
      <c r="F268" s="3"/>
    </row>
    <row r="269" spans="5:6">
      <c r="E269" s="3"/>
      <c r="F269" s="3"/>
    </row>
    <row r="270" spans="5:6">
      <c r="E270" s="3"/>
      <c r="F270" s="3"/>
    </row>
    <row r="271" spans="5:6">
      <c r="E271" s="3"/>
      <c r="F271" s="3"/>
    </row>
    <row r="272" spans="5:6">
      <c r="E272" s="3"/>
      <c r="F272" s="3"/>
    </row>
    <row r="273" spans="5:6">
      <c r="E273" s="3"/>
      <c r="F273" s="3"/>
    </row>
    <row r="274" spans="5:6">
      <c r="E274" s="3"/>
      <c r="F274" s="3"/>
    </row>
    <row r="275" spans="5:6">
      <c r="E275" s="3"/>
      <c r="F275" s="3"/>
    </row>
    <row r="276" spans="5:6">
      <c r="E276" s="3"/>
      <c r="F276" s="3"/>
    </row>
    <row r="277" spans="5:6">
      <c r="E277" s="3"/>
      <c r="F277" s="3"/>
    </row>
    <row r="278" spans="5:6">
      <c r="E278" s="3"/>
      <c r="F278" s="3"/>
    </row>
    <row r="279" spans="5:6">
      <c r="E279" s="3"/>
      <c r="F279" s="3"/>
    </row>
    <row r="280" spans="5:6">
      <c r="E280" s="3"/>
      <c r="F280" s="3"/>
    </row>
    <row r="281" spans="5:6">
      <c r="E281" s="3"/>
      <c r="F281" s="3"/>
    </row>
    <row r="282" spans="5:6">
      <c r="E282" s="3"/>
      <c r="F282" s="3"/>
    </row>
    <row r="283" spans="5:6">
      <c r="E283" s="3"/>
      <c r="F283" s="3"/>
    </row>
    <row r="284" spans="5:6">
      <c r="E284" s="3"/>
      <c r="F284" s="3"/>
    </row>
    <row r="285" spans="5:6">
      <c r="E285" s="3"/>
      <c r="F285" s="3"/>
    </row>
    <row r="286" spans="5:6">
      <c r="E286" s="3"/>
      <c r="F286" s="3"/>
    </row>
    <row r="287" spans="5:6">
      <c r="E287" s="3"/>
      <c r="F287" s="3"/>
    </row>
    <row r="288" spans="5:6">
      <c r="E288" s="3"/>
      <c r="F288" s="3"/>
    </row>
    <row r="289" spans="5:6">
      <c r="E289" s="3"/>
      <c r="F289" s="3"/>
    </row>
    <row r="290" spans="5:6">
      <c r="E290" s="3"/>
      <c r="F290" s="3"/>
    </row>
    <row r="291" spans="5:6">
      <c r="E291" s="3"/>
      <c r="F291" s="3"/>
    </row>
    <row r="292" spans="5:6">
      <c r="E292" s="3"/>
      <c r="F292" s="3"/>
    </row>
    <row r="293" spans="5:6">
      <c r="E293" s="3"/>
      <c r="F293" s="3"/>
    </row>
    <row r="294" spans="5:6">
      <c r="E294" s="3"/>
      <c r="F294" s="3"/>
    </row>
    <row r="295" spans="5:6">
      <c r="E295" s="3"/>
      <c r="F295" s="3"/>
    </row>
    <row r="296" spans="5:6">
      <c r="E296" s="3"/>
      <c r="F296" s="3"/>
    </row>
    <row r="297" spans="5:6">
      <c r="E297" s="3"/>
      <c r="F297" s="3"/>
    </row>
    <row r="298" spans="5:6">
      <c r="E298" s="3"/>
      <c r="F298" s="3"/>
    </row>
    <row r="299" spans="5:6">
      <c r="E299" s="3"/>
      <c r="F299" s="3"/>
    </row>
    <row r="300" spans="5:6">
      <c r="E300" s="3"/>
      <c r="F300" s="3"/>
    </row>
    <row r="301" spans="5:6">
      <c r="E301" s="3"/>
      <c r="F301" s="3"/>
    </row>
    <row r="302" spans="5:6">
      <c r="E302" s="3"/>
      <c r="F302" s="3"/>
    </row>
    <row r="303" spans="5:6">
      <c r="E303" s="3"/>
      <c r="F303" s="3"/>
    </row>
    <row r="304" spans="5:6">
      <c r="E304" s="3"/>
      <c r="F304" s="3"/>
    </row>
    <row r="305" spans="5:6">
      <c r="E305" s="3"/>
      <c r="F305" s="3"/>
    </row>
    <row r="306" spans="5:6">
      <c r="E306" s="3"/>
      <c r="F306" s="3"/>
    </row>
    <row r="307" spans="5:6">
      <c r="E307" s="3"/>
      <c r="F307" s="3"/>
    </row>
    <row r="308" spans="5:6">
      <c r="E308" s="3"/>
      <c r="F308" s="3"/>
    </row>
    <row r="309" spans="5:6">
      <c r="E309" s="3"/>
      <c r="F309" s="3"/>
    </row>
    <row r="310" spans="5:6">
      <c r="E310" s="3"/>
      <c r="F310" s="3"/>
    </row>
    <row r="311" spans="5:6">
      <c r="E311" s="3"/>
      <c r="F311" s="3"/>
    </row>
    <row r="312" spans="5:6">
      <c r="E312" s="3"/>
      <c r="F312" s="3"/>
    </row>
    <row r="313" spans="5:6">
      <c r="E313" s="3"/>
      <c r="F313" s="3"/>
    </row>
    <row r="314" spans="5:6">
      <c r="E314" s="3"/>
      <c r="F314" s="3"/>
    </row>
    <row r="315" spans="5:6">
      <c r="E315" s="3"/>
      <c r="F315" s="3"/>
    </row>
    <row r="316" spans="5:6">
      <c r="E316" s="3"/>
      <c r="F316" s="3"/>
    </row>
    <row r="317" spans="5:6">
      <c r="E317" s="3"/>
      <c r="F317" s="3"/>
    </row>
    <row r="318" spans="5:6">
      <c r="E318" s="3"/>
      <c r="F318" s="3"/>
    </row>
    <row r="319" spans="5:6">
      <c r="E319" s="3"/>
      <c r="F319" s="3"/>
    </row>
    <row r="320" spans="5:6">
      <c r="E320" s="3"/>
      <c r="F320" s="3"/>
    </row>
    <row r="321" spans="5:6">
      <c r="E321" s="3"/>
      <c r="F321" s="3"/>
    </row>
    <row r="322" spans="5:6">
      <c r="E322" s="3"/>
      <c r="F322" s="3"/>
    </row>
    <row r="323" spans="5:6">
      <c r="E323" s="3"/>
      <c r="F323" s="3"/>
    </row>
    <row r="324" spans="5:6">
      <c r="E324" s="3"/>
      <c r="F324" s="3"/>
    </row>
    <row r="325" spans="5:6">
      <c r="E325" s="3"/>
      <c r="F325" s="3"/>
    </row>
    <row r="326" spans="5:6">
      <c r="E326" s="3"/>
      <c r="F326" s="3"/>
    </row>
    <row r="327" spans="5:6">
      <c r="E327" s="3"/>
      <c r="F327" s="3"/>
    </row>
    <row r="328" spans="5:6">
      <c r="E328" s="3"/>
      <c r="F328" s="3"/>
    </row>
    <row r="329" spans="5:6">
      <c r="E329" s="3"/>
      <c r="F329" s="3"/>
    </row>
    <row r="330" spans="5:6">
      <c r="E330" s="3"/>
      <c r="F330" s="3"/>
    </row>
    <row r="331" spans="5:6">
      <c r="E331" s="3"/>
      <c r="F331" s="3"/>
    </row>
    <row r="332" spans="5:6">
      <c r="E332" s="3"/>
      <c r="F332" s="3"/>
    </row>
    <row r="333" spans="5:6">
      <c r="E333" s="3"/>
      <c r="F333" s="3"/>
    </row>
    <row r="334" spans="5:6">
      <c r="E334" s="3"/>
      <c r="F334" s="3"/>
    </row>
    <row r="335" spans="5:6">
      <c r="E335" s="3"/>
      <c r="F335" s="3"/>
    </row>
    <row r="336" spans="5:6">
      <c r="E336" s="3"/>
      <c r="F336" s="3"/>
    </row>
    <row r="337" spans="5:6">
      <c r="E337" s="3"/>
      <c r="F337" s="3"/>
    </row>
    <row r="338" spans="5:6">
      <c r="E338" s="3"/>
      <c r="F338" s="3"/>
    </row>
    <row r="339" spans="5:6">
      <c r="E339" s="3"/>
      <c r="F339" s="3"/>
    </row>
    <row r="340" spans="5:6">
      <c r="E340" s="3"/>
      <c r="F340" s="3"/>
    </row>
    <row r="341" spans="5:6">
      <c r="E341" s="3"/>
      <c r="F341" s="3"/>
    </row>
    <row r="342" spans="5:6">
      <c r="E342" s="3"/>
      <c r="F342" s="3"/>
    </row>
    <row r="343" spans="5:6">
      <c r="E343" s="3"/>
      <c r="F343" s="3"/>
    </row>
    <row r="344" spans="5:6">
      <c r="E344" s="3"/>
      <c r="F344" s="3"/>
    </row>
    <row r="345" spans="5:6">
      <c r="E345" s="3"/>
      <c r="F345" s="3"/>
    </row>
    <row r="346" spans="5:6">
      <c r="E346" s="3"/>
      <c r="F346" s="3"/>
    </row>
    <row r="347" spans="5:6">
      <c r="E347" s="3"/>
      <c r="F347" s="3"/>
    </row>
    <row r="348" spans="5:6">
      <c r="E348" s="3"/>
      <c r="F348" s="3"/>
    </row>
    <row r="349" spans="5:6">
      <c r="E349" s="3"/>
      <c r="F349" s="3"/>
    </row>
    <row r="350" spans="5:6">
      <c r="E350" s="3"/>
      <c r="F350" s="3"/>
    </row>
    <row r="351" spans="5:6">
      <c r="E351" s="3"/>
      <c r="F351" s="3"/>
    </row>
    <row r="352" spans="5:6">
      <c r="E352" s="3"/>
      <c r="F352" s="3"/>
    </row>
    <row r="353" spans="5:6">
      <c r="E353" s="3"/>
      <c r="F353" s="3"/>
    </row>
    <row r="354" spans="5:6">
      <c r="E354" s="3"/>
      <c r="F354" s="3"/>
    </row>
    <row r="355" spans="5:6">
      <c r="E355" s="3"/>
      <c r="F355" s="3"/>
    </row>
    <row r="356" spans="5:6">
      <c r="E356" s="3"/>
      <c r="F356" s="3"/>
    </row>
    <row r="357" spans="5:6">
      <c r="E357" s="3"/>
      <c r="F357" s="3"/>
    </row>
    <row r="358" spans="5:6">
      <c r="E358" s="3"/>
      <c r="F358" s="3"/>
    </row>
    <row r="359" spans="5:6">
      <c r="E359" s="3"/>
      <c r="F359" s="3"/>
    </row>
    <row r="360" spans="5:6">
      <c r="E360" s="3"/>
      <c r="F360" s="3"/>
    </row>
    <row r="361" spans="5:6">
      <c r="E361" s="3"/>
      <c r="F361" s="3"/>
    </row>
    <row r="362" spans="5:6">
      <c r="E362" s="3"/>
      <c r="F362" s="3"/>
    </row>
    <row r="363" spans="5:6">
      <c r="E363" s="3"/>
      <c r="F363" s="3"/>
    </row>
    <row r="364" spans="5:6">
      <c r="E364" s="3"/>
      <c r="F364" s="3"/>
    </row>
    <row r="365" spans="5:6">
      <c r="E365" s="3"/>
      <c r="F365" s="3"/>
    </row>
    <row r="366" spans="5:6">
      <c r="E366" s="3"/>
      <c r="F366" s="3"/>
    </row>
    <row r="367" spans="5:6">
      <c r="E367" s="3"/>
      <c r="F367" s="3"/>
    </row>
    <row r="368" spans="5:6">
      <c r="E368" s="3"/>
      <c r="F368" s="3"/>
    </row>
    <row r="369" spans="5:6">
      <c r="E369" s="3"/>
      <c r="F369" s="3"/>
    </row>
    <row r="370" spans="5:6">
      <c r="E370" s="3"/>
      <c r="F370" s="3"/>
    </row>
    <row r="371" spans="5:6">
      <c r="E371" s="3"/>
      <c r="F371" s="3"/>
    </row>
    <row r="372" spans="5:6">
      <c r="E372" s="3"/>
      <c r="F372" s="3"/>
    </row>
    <row r="373" spans="5:6">
      <c r="E373" s="3"/>
      <c r="F373" s="3"/>
    </row>
    <row r="374" spans="5:6">
      <c r="E374" s="3"/>
      <c r="F374" s="3"/>
    </row>
    <row r="375" spans="5:6">
      <c r="E375" s="3"/>
      <c r="F375" s="3"/>
    </row>
    <row r="376" spans="5:6">
      <c r="E376" s="3"/>
      <c r="F376" s="3"/>
    </row>
    <row r="377" spans="5:6">
      <c r="E377" s="3"/>
      <c r="F377" s="3"/>
    </row>
    <row r="378" spans="5:6">
      <c r="E378" s="3"/>
      <c r="F378" s="3"/>
    </row>
    <row r="379" spans="5:6">
      <c r="E379" s="3"/>
      <c r="F379" s="3"/>
    </row>
    <row r="380" spans="5:6">
      <c r="E380" s="3"/>
      <c r="F380" s="3"/>
    </row>
    <row r="381" spans="5:6">
      <c r="E381" s="3"/>
      <c r="F381" s="3"/>
    </row>
    <row r="382" spans="5:6">
      <c r="E382" s="3"/>
      <c r="F382" s="3"/>
    </row>
    <row r="383" spans="5:6">
      <c r="E383" s="3"/>
      <c r="F383" s="3"/>
    </row>
    <row r="384" spans="5:6">
      <c r="E384" s="3"/>
      <c r="F384" s="3"/>
    </row>
    <row r="385" spans="5:6">
      <c r="E385" s="3"/>
      <c r="F385" s="3"/>
    </row>
    <row r="386" spans="5:6">
      <c r="E386" s="3"/>
      <c r="F386" s="3"/>
    </row>
    <row r="387" spans="5:6">
      <c r="E387" s="3"/>
      <c r="F387" s="3"/>
    </row>
    <row r="388" spans="5:6">
      <c r="E388" s="3"/>
      <c r="F388" s="3"/>
    </row>
    <row r="389" spans="5:6">
      <c r="E389" s="3"/>
      <c r="F389" s="3"/>
    </row>
    <row r="390" spans="5:6">
      <c r="E390" s="3"/>
      <c r="F390" s="3"/>
    </row>
    <row r="391" spans="5:6">
      <c r="E391" s="3"/>
      <c r="F391" s="3"/>
    </row>
    <row r="392" spans="5:6">
      <c r="E392" s="3"/>
      <c r="F392" s="3"/>
    </row>
    <row r="393" spans="5:6">
      <c r="E393" s="3"/>
      <c r="F393" s="3"/>
    </row>
    <row r="394" spans="5:6">
      <c r="E394" s="3"/>
      <c r="F394" s="3"/>
    </row>
    <row r="395" spans="5:6">
      <c r="E395" s="3"/>
      <c r="F395" s="3"/>
    </row>
    <row r="396" spans="5:6">
      <c r="E396" s="3"/>
      <c r="F396" s="3"/>
    </row>
    <row r="397" spans="5:6">
      <c r="E397" s="3"/>
      <c r="F397" s="3"/>
    </row>
    <row r="398" spans="5:6">
      <c r="E398" s="3"/>
      <c r="F398" s="3"/>
    </row>
    <row r="399" spans="5:6">
      <c r="E399" s="3"/>
      <c r="F399" s="3"/>
    </row>
    <row r="400" spans="5:6">
      <c r="E400" s="3"/>
      <c r="F400" s="3"/>
    </row>
    <row r="401" spans="5:6">
      <c r="E401" s="3"/>
      <c r="F401" s="3"/>
    </row>
    <row r="402" spans="5:6">
      <c r="E402" s="3"/>
      <c r="F402" s="3"/>
    </row>
    <row r="403" spans="5:6">
      <c r="E403" s="3"/>
      <c r="F403" s="3"/>
    </row>
    <row r="404" spans="5:6">
      <c r="E404" s="3"/>
      <c r="F404" s="3"/>
    </row>
    <row r="405" spans="5:6">
      <c r="E405" s="3"/>
      <c r="F405" s="3"/>
    </row>
    <row r="406" spans="5:6">
      <c r="E406" s="3"/>
      <c r="F406" s="3"/>
    </row>
    <row r="407" spans="5:6">
      <c r="E407" s="3"/>
      <c r="F407" s="3"/>
    </row>
    <row r="408" spans="5:6">
      <c r="E408" s="3"/>
      <c r="F408" s="3"/>
    </row>
    <row r="409" spans="5:6">
      <c r="E409" s="3"/>
      <c r="F409" s="3"/>
    </row>
    <row r="410" spans="5:6">
      <c r="E410" s="3"/>
      <c r="F410" s="3"/>
    </row>
    <row r="411" spans="5:6">
      <c r="E411" s="3"/>
      <c r="F411" s="3"/>
    </row>
    <row r="412" spans="5:6">
      <c r="E412" s="3"/>
      <c r="F412" s="3"/>
    </row>
    <row r="413" spans="5:6">
      <c r="E413" s="3"/>
      <c r="F413" s="3"/>
    </row>
    <row r="414" spans="5:6">
      <c r="E414" s="3"/>
      <c r="F414" s="3"/>
    </row>
    <row r="415" spans="5:6">
      <c r="E415" s="3"/>
      <c r="F415" s="3"/>
    </row>
    <row r="416" spans="5:6">
      <c r="E416" s="3"/>
      <c r="F416" s="3"/>
    </row>
    <row r="417" spans="5:6">
      <c r="E417" s="3"/>
      <c r="F417" s="3"/>
    </row>
    <row r="418" spans="5:6">
      <c r="E418" s="3"/>
      <c r="F418" s="3"/>
    </row>
    <row r="419" spans="5:6">
      <c r="E419" s="3"/>
      <c r="F419" s="3"/>
    </row>
    <row r="420" spans="5:6">
      <c r="E420" s="3"/>
      <c r="F420" s="3"/>
    </row>
    <row r="421" spans="5:6">
      <c r="E421" s="3"/>
      <c r="F421" s="3"/>
    </row>
    <row r="422" spans="5:6">
      <c r="E422" s="3"/>
      <c r="F422" s="3"/>
    </row>
    <row r="423" spans="5:6">
      <c r="E423" s="3"/>
      <c r="F423" s="3"/>
    </row>
    <row r="424" spans="5:6">
      <c r="E424" s="3"/>
      <c r="F424" s="3"/>
    </row>
    <row r="425" spans="5:6">
      <c r="E425" s="3"/>
      <c r="F425" s="3"/>
    </row>
    <row r="426" spans="5:6">
      <c r="E426" s="3"/>
      <c r="F426" s="3"/>
    </row>
    <row r="427" spans="5:6">
      <c r="E427" s="3"/>
      <c r="F427" s="3"/>
    </row>
    <row r="428" spans="5:6">
      <c r="E428" s="3"/>
      <c r="F428" s="3"/>
    </row>
    <row r="429" spans="5:6">
      <c r="E429" s="3"/>
      <c r="F429" s="3"/>
    </row>
    <row r="430" spans="5:6">
      <c r="E430" s="3"/>
      <c r="F430" s="3"/>
    </row>
    <row r="431" spans="5:6">
      <c r="E431" s="3"/>
      <c r="F431" s="3"/>
    </row>
    <row r="432" spans="5:6">
      <c r="E432" s="3"/>
      <c r="F432" s="3"/>
    </row>
    <row r="433" spans="5:6">
      <c r="E433" s="3"/>
      <c r="F433" s="3"/>
    </row>
    <row r="434" spans="5:6">
      <c r="E434" s="3"/>
      <c r="F434" s="3"/>
    </row>
    <row r="435" spans="5:6">
      <c r="E435" s="3"/>
      <c r="F435" s="3"/>
    </row>
    <row r="436" spans="5:6">
      <c r="E436" s="3"/>
      <c r="F436" s="3"/>
    </row>
    <row r="437" spans="5:6">
      <c r="E437" s="3"/>
      <c r="F437" s="3"/>
    </row>
    <row r="438" spans="5:6">
      <c r="E438" s="3"/>
      <c r="F438" s="3"/>
    </row>
    <row r="439" spans="5:6">
      <c r="E439" s="3"/>
      <c r="F439" s="3"/>
    </row>
    <row r="440" spans="5:6">
      <c r="E440" s="3"/>
      <c r="F440" s="3"/>
    </row>
    <row r="441" spans="5:6">
      <c r="E441" s="3"/>
      <c r="F441" s="3"/>
    </row>
    <row r="442" spans="5:6">
      <c r="E442" s="3"/>
      <c r="F442" s="3"/>
    </row>
    <row r="443" spans="5:6">
      <c r="E443" s="3"/>
      <c r="F443" s="3"/>
    </row>
    <row r="444" spans="5:6">
      <c r="E444" s="3"/>
      <c r="F444" s="3"/>
    </row>
    <row r="445" spans="5:6">
      <c r="E445" s="3"/>
      <c r="F445" s="3"/>
    </row>
    <row r="446" spans="5:6">
      <c r="E446" s="3"/>
      <c r="F446" s="3"/>
    </row>
    <row r="447" spans="5:6">
      <c r="E447" s="3"/>
      <c r="F447" s="3"/>
    </row>
    <row r="448" spans="5:6">
      <c r="E448" s="3"/>
      <c r="F448" s="3"/>
    </row>
    <row r="449" spans="5:6">
      <c r="E449" s="3"/>
      <c r="F449" s="3"/>
    </row>
    <row r="450" spans="5:6">
      <c r="E450" s="3"/>
      <c r="F450" s="3"/>
    </row>
    <row r="451" spans="5:6">
      <c r="E451" s="3"/>
      <c r="F451" s="3"/>
    </row>
    <row r="452" spans="5:6">
      <c r="E452" s="3"/>
      <c r="F452" s="3"/>
    </row>
    <row r="453" spans="5:6">
      <c r="E453" s="3"/>
      <c r="F453" s="3"/>
    </row>
    <row r="454" spans="5:6">
      <c r="E454" s="3"/>
      <c r="F454" s="3"/>
    </row>
    <row r="455" spans="5:6">
      <c r="E455" s="3"/>
      <c r="F455" s="3"/>
    </row>
    <row r="456" spans="5:6">
      <c r="E456" s="3"/>
      <c r="F456" s="3"/>
    </row>
    <row r="457" spans="5:6">
      <c r="E457" s="3"/>
      <c r="F457" s="3"/>
    </row>
    <row r="458" spans="5:6">
      <c r="E458" s="3"/>
      <c r="F458" s="3"/>
    </row>
    <row r="459" spans="5:6">
      <c r="E459" s="3"/>
      <c r="F459" s="3"/>
    </row>
    <row r="460" spans="5:6">
      <c r="E460" s="3"/>
      <c r="F460" s="3"/>
    </row>
    <row r="461" spans="5:6">
      <c r="E461" s="3"/>
      <c r="F461" s="3"/>
    </row>
    <row r="462" spans="5:6">
      <c r="E462" s="3"/>
      <c r="F462" s="3"/>
    </row>
    <row r="463" spans="5:6">
      <c r="E463" s="3"/>
      <c r="F463" s="3"/>
    </row>
    <row r="464" spans="5:6">
      <c r="E464" s="3"/>
      <c r="F464" s="3"/>
    </row>
    <row r="465" spans="5:6">
      <c r="E465" s="3"/>
      <c r="F465" s="3"/>
    </row>
    <row r="466" spans="5:6">
      <c r="E466" s="3"/>
      <c r="F466" s="3"/>
    </row>
    <row r="467" spans="5:6">
      <c r="E467" s="3"/>
      <c r="F467" s="3"/>
    </row>
    <row r="468" spans="5:6">
      <c r="E468" s="3"/>
      <c r="F468" s="3"/>
    </row>
    <row r="469" spans="5:6">
      <c r="E469" s="3"/>
      <c r="F469" s="3"/>
    </row>
    <row r="470" spans="5:6">
      <c r="E470" s="3"/>
      <c r="F470" s="3"/>
    </row>
    <row r="471" spans="5:6">
      <c r="E471" s="3"/>
      <c r="F471" s="3"/>
    </row>
    <row r="472" spans="5:6">
      <c r="E472" s="3"/>
      <c r="F472" s="3"/>
    </row>
    <row r="473" spans="5:6">
      <c r="E473" s="3"/>
      <c r="F473" s="3"/>
    </row>
    <row r="474" spans="5:6">
      <c r="E474" s="3"/>
      <c r="F474" s="3"/>
    </row>
    <row r="475" spans="5:6">
      <c r="E475" s="3"/>
      <c r="F475" s="3"/>
    </row>
    <row r="476" spans="5:6">
      <c r="E476" s="3"/>
      <c r="F476" s="3"/>
    </row>
    <row r="477" spans="5:6">
      <c r="E477" s="3"/>
      <c r="F477" s="3"/>
    </row>
    <row r="478" spans="5:6">
      <c r="E478" s="3"/>
      <c r="F478" s="3"/>
    </row>
    <row r="479" spans="5:6">
      <c r="E479" s="3"/>
      <c r="F479" s="3"/>
    </row>
    <row r="480" spans="5:6">
      <c r="E480" s="3"/>
      <c r="F480" s="3"/>
    </row>
    <row r="481" spans="5:6">
      <c r="E481" s="3"/>
      <c r="F481" s="3"/>
    </row>
    <row r="482" spans="5:6">
      <c r="E482" s="3"/>
      <c r="F482" s="3"/>
    </row>
    <row r="483" spans="5:6">
      <c r="E483" s="3"/>
      <c r="F483" s="3"/>
    </row>
    <row r="484" spans="5:6">
      <c r="E484" s="3"/>
      <c r="F484" s="3"/>
    </row>
    <row r="485" spans="5:6">
      <c r="E485" s="3"/>
      <c r="F485" s="3"/>
    </row>
    <row r="486" spans="5:6">
      <c r="E486" s="3"/>
      <c r="F486" s="3"/>
    </row>
    <row r="487" spans="5:6">
      <c r="E487" s="3"/>
      <c r="F487" s="3"/>
    </row>
    <row r="488" spans="5:6">
      <c r="E488" s="3"/>
      <c r="F488" s="3"/>
    </row>
    <row r="489" spans="5:6">
      <c r="E489" s="3"/>
      <c r="F489" s="3"/>
    </row>
    <row r="490" spans="5:6">
      <c r="E490" s="3"/>
      <c r="F490" s="3"/>
    </row>
    <row r="491" spans="5:6">
      <c r="E491" s="3"/>
      <c r="F491" s="3"/>
    </row>
    <row r="492" spans="5:6">
      <c r="E492" s="3"/>
      <c r="F492" s="3"/>
    </row>
    <row r="493" spans="5:6">
      <c r="E493" s="3"/>
      <c r="F493" s="3"/>
    </row>
    <row r="494" spans="5:6">
      <c r="E494" s="3"/>
      <c r="F494" s="3"/>
    </row>
    <row r="495" spans="5:6">
      <c r="E495" s="3"/>
      <c r="F495" s="3"/>
    </row>
    <row r="496" spans="5:6">
      <c r="E496" s="3"/>
      <c r="F496" s="3"/>
    </row>
    <row r="497" spans="5:6">
      <c r="E497" s="3"/>
      <c r="F497" s="3"/>
    </row>
    <row r="498" spans="5:6">
      <c r="E498" s="3"/>
      <c r="F498" s="3"/>
    </row>
    <row r="499" spans="5:6">
      <c r="E499" s="3"/>
      <c r="F499" s="3"/>
    </row>
    <row r="500" spans="5:6">
      <c r="E500" s="3"/>
      <c r="F500" s="3"/>
    </row>
    <row r="501" spans="5:6">
      <c r="E501" s="3"/>
      <c r="F501" s="3"/>
    </row>
    <row r="502" spans="5:6">
      <c r="E502" s="3"/>
      <c r="F502" s="3"/>
    </row>
    <row r="503" spans="5:6">
      <c r="E503" s="3"/>
      <c r="F503" s="3"/>
    </row>
    <row r="504" spans="5:6">
      <c r="E504" s="3"/>
      <c r="F504" s="3"/>
    </row>
    <row r="505" spans="5:6">
      <c r="E505" s="3"/>
      <c r="F505" s="3"/>
    </row>
    <row r="506" spans="5:6">
      <c r="E506" s="3"/>
      <c r="F506" s="3"/>
    </row>
    <row r="507" spans="5:6">
      <c r="E507" s="3"/>
      <c r="F507" s="3"/>
    </row>
    <row r="508" spans="5:6">
      <c r="E508" s="3"/>
      <c r="F508" s="3"/>
    </row>
    <row r="509" spans="5:6">
      <c r="E509" s="3"/>
      <c r="F509" s="3"/>
    </row>
    <row r="510" spans="5:6">
      <c r="E510" s="3"/>
      <c r="F510" s="3"/>
    </row>
    <row r="511" spans="5:6">
      <c r="E511" s="3"/>
      <c r="F511" s="3"/>
    </row>
    <row r="512" spans="5:6">
      <c r="E512" s="3"/>
      <c r="F512" s="3"/>
    </row>
    <row r="513" spans="5:6">
      <c r="E513" s="3"/>
      <c r="F513" s="3"/>
    </row>
    <row r="514" spans="5:6">
      <c r="E514" s="3"/>
      <c r="F514" s="3"/>
    </row>
    <row r="515" spans="5:6">
      <c r="E515" s="3"/>
      <c r="F515" s="3"/>
    </row>
    <row r="516" spans="5:6">
      <c r="E516" s="3"/>
      <c r="F516" s="3"/>
    </row>
    <row r="517" spans="5:6">
      <c r="E517" s="3"/>
      <c r="F517" s="3"/>
    </row>
    <row r="518" spans="5:6">
      <c r="E518" s="3"/>
      <c r="F518" s="3"/>
    </row>
    <row r="519" spans="5:6">
      <c r="E519" s="3"/>
      <c r="F519" s="3"/>
    </row>
    <row r="520" spans="5:6">
      <c r="E520" s="3"/>
      <c r="F520" s="3"/>
    </row>
    <row r="521" spans="5:6">
      <c r="E521" s="3"/>
      <c r="F521" s="3"/>
    </row>
    <row r="522" spans="5:6">
      <c r="E522" s="3"/>
      <c r="F522" s="3"/>
    </row>
    <row r="523" spans="5:6">
      <c r="E523" s="3"/>
      <c r="F523" s="3"/>
    </row>
    <row r="524" spans="5:6">
      <c r="E524" s="3"/>
      <c r="F524" s="3"/>
    </row>
    <row r="525" spans="5:6">
      <c r="E525" s="3"/>
      <c r="F525" s="3"/>
    </row>
    <row r="526" spans="5:6">
      <c r="E526" s="3"/>
      <c r="F526" s="3"/>
    </row>
    <row r="527" spans="5:6">
      <c r="E527" s="3"/>
      <c r="F527" s="3"/>
    </row>
    <row r="528" spans="5:6">
      <c r="E528" s="3"/>
      <c r="F528" s="3"/>
    </row>
    <row r="529" spans="5:6">
      <c r="E529" s="3"/>
      <c r="F529" s="3"/>
    </row>
    <row r="530" spans="5:6">
      <c r="E530" s="3"/>
      <c r="F530" s="3"/>
    </row>
    <row r="531" spans="5:6">
      <c r="E531" s="3"/>
      <c r="F531" s="3"/>
    </row>
    <row r="532" spans="5:6">
      <c r="E532" s="3"/>
      <c r="F532" s="3"/>
    </row>
    <row r="533" spans="5:6">
      <c r="E533" s="3"/>
      <c r="F533" s="3"/>
    </row>
    <row r="534" spans="5:6">
      <c r="E534" s="3"/>
      <c r="F534" s="3"/>
    </row>
    <row r="535" spans="5:6">
      <c r="E535" s="3"/>
      <c r="F535" s="3"/>
    </row>
    <row r="536" spans="5:6">
      <c r="E536" s="3"/>
      <c r="F536" s="3"/>
    </row>
    <row r="537" spans="5:6">
      <c r="E537" s="3"/>
      <c r="F537" s="3"/>
    </row>
    <row r="538" spans="5:6">
      <c r="E538" s="3"/>
      <c r="F538" s="3"/>
    </row>
    <row r="539" spans="5:6">
      <c r="E539" s="3"/>
      <c r="F539" s="3"/>
    </row>
    <row r="540" spans="5:6">
      <c r="E540" s="3"/>
      <c r="F540" s="3"/>
    </row>
    <row r="541" spans="5:6">
      <c r="E541" s="3"/>
      <c r="F541" s="3"/>
    </row>
    <row r="542" spans="5:6">
      <c r="E542" s="3"/>
      <c r="F542" s="3"/>
    </row>
    <row r="543" spans="5:6">
      <c r="E543" s="3"/>
      <c r="F543" s="3"/>
    </row>
    <row r="544" spans="5:6">
      <c r="E544" s="3"/>
      <c r="F544" s="3"/>
    </row>
    <row r="545" spans="5:6">
      <c r="E545" s="3"/>
      <c r="F545" s="3"/>
    </row>
    <row r="546" spans="5:6">
      <c r="E546" s="3"/>
      <c r="F546" s="3"/>
    </row>
    <row r="547" spans="5:6">
      <c r="E547" s="3"/>
      <c r="F547" s="3"/>
    </row>
    <row r="548" spans="5:6">
      <c r="E548" s="3"/>
      <c r="F548" s="3"/>
    </row>
    <row r="549" spans="5:6">
      <c r="E549" s="3"/>
      <c r="F549" s="3"/>
    </row>
    <row r="550" spans="5:6">
      <c r="E550" s="3"/>
      <c r="F550" s="3"/>
    </row>
    <row r="551" spans="5:6">
      <c r="E551" s="3"/>
      <c r="F551" s="3"/>
    </row>
    <row r="552" spans="5:6">
      <c r="E552" s="3"/>
      <c r="F552" s="3"/>
    </row>
    <row r="553" spans="5:6">
      <c r="E553" s="3"/>
      <c r="F553" s="3"/>
    </row>
    <row r="554" spans="5:6">
      <c r="E554" s="3"/>
      <c r="F554" s="3"/>
    </row>
    <row r="555" spans="5:6">
      <c r="E555" s="3"/>
      <c r="F555" s="3"/>
    </row>
    <row r="556" spans="5:6">
      <c r="E556" s="3"/>
      <c r="F556" s="3"/>
    </row>
    <row r="557" spans="5:6">
      <c r="E557" s="3"/>
      <c r="F557" s="3"/>
    </row>
    <row r="558" spans="5:6">
      <c r="E558" s="3"/>
      <c r="F558" s="3"/>
    </row>
    <row r="559" spans="5:6">
      <c r="E559" s="3"/>
      <c r="F559" s="3"/>
    </row>
    <row r="560" spans="5:6">
      <c r="E560" s="3"/>
      <c r="F560" s="3"/>
    </row>
    <row r="561" spans="5:6">
      <c r="E561" s="3"/>
      <c r="F561" s="3"/>
    </row>
    <row r="562" spans="5:6">
      <c r="E562" s="3"/>
      <c r="F562" s="3"/>
    </row>
    <row r="563" spans="5:6">
      <c r="E563" s="3"/>
      <c r="F563" s="3"/>
    </row>
    <row r="564" spans="5:6">
      <c r="E564" s="3"/>
      <c r="F564" s="3"/>
    </row>
    <row r="565" spans="5:6">
      <c r="E565" s="3"/>
      <c r="F565" s="3"/>
    </row>
    <row r="566" spans="5:6">
      <c r="E566" s="3"/>
      <c r="F566" s="3"/>
    </row>
    <row r="567" spans="5:6">
      <c r="E567" s="3"/>
      <c r="F567" s="3"/>
    </row>
    <row r="568" spans="5:6">
      <c r="E568" s="3"/>
      <c r="F568" s="3"/>
    </row>
    <row r="569" spans="5:6">
      <c r="E569" s="3"/>
      <c r="F569" s="3"/>
    </row>
    <row r="570" spans="5:6">
      <c r="E570" s="3"/>
      <c r="F570" s="3"/>
    </row>
    <row r="571" spans="5:6">
      <c r="E571" s="3"/>
      <c r="F571" s="3"/>
    </row>
    <row r="572" spans="5:6">
      <c r="E572" s="3"/>
      <c r="F572" s="3"/>
    </row>
    <row r="573" spans="5:6">
      <c r="E573" s="3"/>
      <c r="F573" s="3"/>
    </row>
    <row r="574" spans="5:6">
      <c r="E574" s="3"/>
      <c r="F574" s="3"/>
    </row>
    <row r="575" spans="5:6">
      <c r="E575" s="3"/>
      <c r="F575" s="3"/>
    </row>
    <row r="576" spans="5:6">
      <c r="E576" s="3"/>
      <c r="F576" s="3"/>
    </row>
    <row r="577" spans="5:6">
      <c r="E577" s="3"/>
      <c r="F577" s="3"/>
    </row>
    <row r="578" spans="5:6">
      <c r="E578" s="3"/>
      <c r="F578" s="3"/>
    </row>
    <row r="579" spans="5:6">
      <c r="E579" s="3"/>
      <c r="F579" s="3"/>
    </row>
    <row r="580" spans="5:6">
      <c r="E580" s="3"/>
      <c r="F580" s="3"/>
    </row>
    <row r="581" spans="5:6">
      <c r="E581" s="3"/>
      <c r="F581" s="3"/>
    </row>
    <row r="582" spans="5:6">
      <c r="E582" s="3"/>
      <c r="F582" s="3"/>
    </row>
    <row r="583" spans="5:6">
      <c r="E583" s="3"/>
      <c r="F583" s="3"/>
    </row>
    <row r="584" spans="5:6">
      <c r="E584" s="3"/>
      <c r="F584" s="3"/>
    </row>
    <row r="585" spans="5:6">
      <c r="E585" s="3"/>
      <c r="F585" s="3"/>
    </row>
    <row r="586" spans="5:6">
      <c r="E586" s="3"/>
      <c r="F586" s="3"/>
    </row>
    <row r="587" spans="5:6">
      <c r="E587" s="3"/>
      <c r="F587" s="3"/>
    </row>
    <row r="588" spans="5:6">
      <c r="E588" s="3"/>
      <c r="F588" s="3"/>
    </row>
    <row r="589" spans="5:6">
      <c r="E589" s="3"/>
      <c r="F589" s="3"/>
    </row>
    <row r="590" spans="5:6">
      <c r="E590" s="3"/>
      <c r="F590" s="3"/>
    </row>
    <row r="591" spans="5:6">
      <c r="E591" s="3"/>
      <c r="F591" s="3"/>
    </row>
    <row r="592" spans="5:6">
      <c r="E592" s="3"/>
      <c r="F592" s="3"/>
    </row>
    <row r="593" spans="5:6">
      <c r="E593" s="3"/>
      <c r="F593" s="3"/>
    </row>
    <row r="594" spans="5:6">
      <c r="E594" s="3"/>
      <c r="F594" s="3"/>
    </row>
    <row r="595" spans="5:6">
      <c r="E595" s="3"/>
      <c r="F595" s="3"/>
    </row>
    <row r="596" spans="5:6">
      <c r="E596" s="3"/>
      <c r="F596" s="3"/>
    </row>
    <row r="597" spans="5:6">
      <c r="E597" s="3"/>
      <c r="F597" s="3"/>
    </row>
    <row r="598" spans="5:6">
      <c r="E598" s="3"/>
      <c r="F598" s="3"/>
    </row>
    <row r="599" spans="5:6">
      <c r="E599" s="3"/>
      <c r="F599" s="3"/>
    </row>
    <row r="600" spans="5:6">
      <c r="E600" s="3"/>
      <c r="F600" s="3"/>
    </row>
    <row r="601" spans="5:6">
      <c r="E601" s="3"/>
      <c r="F601" s="3"/>
    </row>
    <row r="602" spans="5:6">
      <c r="E602" s="3"/>
      <c r="F602" s="3"/>
    </row>
    <row r="603" spans="5:6">
      <c r="E603" s="3"/>
      <c r="F603" s="3"/>
    </row>
    <row r="604" spans="5:6">
      <c r="E604" s="3"/>
      <c r="F604" s="3"/>
    </row>
    <row r="605" spans="5:6">
      <c r="E605" s="3"/>
      <c r="F605" s="3"/>
    </row>
    <row r="606" spans="5:6">
      <c r="E606" s="3"/>
      <c r="F606" s="3"/>
    </row>
    <row r="607" spans="5:6">
      <c r="E607" s="3"/>
      <c r="F607" s="3"/>
    </row>
    <row r="608" spans="5:6">
      <c r="E608" s="3"/>
      <c r="F608" s="3"/>
    </row>
    <row r="609" spans="5:6">
      <c r="E609" s="3"/>
      <c r="F609" s="3"/>
    </row>
    <row r="610" spans="5:6">
      <c r="E610" s="3"/>
      <c r="F610" s="3"/>
    </row>
    <row r="611" spans="5:6">
      <c r="E611" s="3"/>
      <c r="F611" s="3"/>
    </row>
    <row r="612" spans="5:6">
      <c r="E612" s="3"/>
      <c r="F612" s="3"/>
    </row>
    <row r="613" spans="5:6">
      <c r="E613" s="3"/>
      <c r="F613" s="3"/>
    </row>
    <row r="614" spans="5:6">
      <c r="E614" s="3"/>
      <c r="F614" s="3"/>
    </row>
    <row r="615" spans="5:6">
      <c r="E615" s="3"/>
      <c r="F615" s="3"/>
    </row>
    <row r="616" spans="5:6">
      <c r="E616" s="3"/>
      <c r="F616" s="3"/>
    </row>
    <row r="617" spans="5:6">
      <c r="E617" s="3"/>
      <c r="F617" s="3"/>
    </row>
    <row r="618" spans="5:6">
      <c r="E618" s="3"/>
      <c r="F618" s="3"/>
    </row>
    <row r="619" spans="5:6">
      <c r="E619" s="3"/>
      <c r="F619" s="3"/>
    </row>
    <row r="620" spans="5:6">
      <c r="E620" s="3"/>
      <c r="F620" s="3"/>
    </row>
    <row r="621" spans="5:6">
      <c r="E621" s="3"/>
      <c r="F621" s="3"/>
    </row>
    <row r="622" spans="5:6">
      <c r="E622" s="3"/>
      <c r="F622" s="3"/>
    </row>
    <row r="623" spans="5:6">
      <c r="E623" s="3"/>
      <c r="F623" s="3"/>
    </row>
    <row r="624" spans="5:6">
      <c r="E624" s="3"/>
      <c r="F624" s="3"/>
    </row>
    <row r="625" spans="5:6">
      <c r="E625" s="3"/>
      <c r="F625" s="3"/>
    </row>
    <row r="626" spans="5:6">
      <c r="E626" s="3"/>
      <c r="F626" s="3"/>
    </row>
    <row r="627" spans="5:6">
      <c r="E627" s="3"/>
      <c r="F627" s="3"/>
    </row>
    <row r="628" spans="5:6">
      <c r="E628" s="3"/>
      <c r="F628" s="3"/>
    </row>
    <row r="629" spans="5:6">
      <c r="E629" s="3"/>
      <c r="F629" s="3"/>
    </row>
    <row r="630" spans="5:6">
      <c r="E630" s="3"/>
      <c r="F630" s="3"/>
    </row>
    <row r="631" spans="5:6">
      <c r="E631" s="3"/>
      <c r="F631" s="3"/>
    </row>
    <row r="632" spans="5:6">
      <c r="E632" s="3"/>
      <c r="F632" s="3"/>
    </row>
    <row r="633" spans="5:6">
      <c r="E633" s="3"/>
      <c r="F633" s="3"/>
    </row>
    <row r="634" spans="5:6">
      <c r="E634" s="3"/>
      <c r="F634" s="3"/>
    </row>
    <row r="635" spans="5:6">
      <c r="E635" s="3"/>
      <c r="F635" s="3"/>
    </row>
    <row r="636" spans="5:6">
      <c r="E636" s="3"/>
      <c r="F636" s="3"/>
    </row>
    <row r="637" spans="5:6">
      <c r="E637" s="3"/>
      <c r="F637" s="3"/>
    </row>
    <row r="638" spans="5:6">
      <c r="E638" s="3"/>
      <c r="F638" s="3"/>
    </row>
    <row r="639" spans="5:6">
      <c r="E639" s="3"/>
      <c r="F639" s="3"/>
    </row>
    <row r="640" spans="5:6">
      <c r="E640" s="3"/>
      <c r="F640" s="3"/>
    </row>
    <row r="641" spans="5:6">
      <c r="E641" s="3"/>
      <c r="F641" s="3"/>
    </row>
    <row r="642" spans="5:6">
      <c r="E642" s="3"/>
      <c r="F642" s="3"/>
    </row>
    <row r="643" spans="5:6">
      <c r="E643" s="3"/>
      <c r="F643" s="3"/>
    </row>
    <row r="644" spans="5:6">
      <c r="E644" s="3"/>
      <c r="F644" s="3"/>
    </row>
    <row r="645" spans="5:6">
      <c r="E645" s="3"/>
      <c r="F645" s="3"/>
    </row>
    <row r="646" spans="5:6">
      <c r="E646" s="3"/>
      <c r="F646" s="3"/>
    </row>
    <row r="647" spans="5:6">
      <c r="E647" s="3"/>
      <c r="F647" s="3"/>
    </row>
    <row r="648" spans="5:6">
      <c r="E648" s="3"/>
      <c r="F648" s="3"/>
    </row>
    <row r="649" spans="5:6">
      <c r="E649" s="3"/>
      <c r="F649" s="3"/>
    </row>
    <row r="650" spans="5:6">
      <c r="E650" s="3"/>
      <c r="F650" s="3"/>
    </row>
    <row r="651" spans="5:6">
      <c r="E651" s="3"/>
      <c r="F651" s="3"/>
    </row>
    <row r="652" spans="5:6">
      <c r="E652" s="3"/>
      <c r="F652" s="3"/>
    </row>
    <row r="653" spans="5:6">
      <c r="E653" s="3"/>
      <c r="F653" s="3"/>
    </row>
    <row r="654" spans="5:6">
      <c r="E654" s="3"/>
      <c r="F654" s="3"/>
    </row>
    <row r="655" spans="5:6">
      <c r="E655" s="3"/>
      <c r="F655" s="3"/>
    </row>
    <row r="656" spans="5:6">
      <c r="E656" s="3"/>
      <c r="F656" s="3"/>
    </row>
    <row r="657" spans="5:6">
      <c r="E657" s="3"/>
      <c r="F657" s="3"/>
    </row>
    <row r="658" spans="5:6">
      <c r="E658" s="3"/>
      <c r="F658" s="3"/>
    </row>
    <row r="659" spans="5:6">
      <c r="E659" s="3"/>
      <c r="F659" s="3"/>
    </row>
    <row r="660" spans="5:6">
      <c r="E660" s="3"/>
      <c r="F660" s="3"/>
    </row>
    <row r="661" spans="5:6">
      <c r="E661" s="3"/>
      <c r="F661" s="3"/>
    </row>
    <row r="662" spans="5:6">
      <c r="E662" s="3"/>
      <c r="F662" s="3"/>
    </row>
    <row r="663" spans="5:6">
      <c r="E663" s="3"/>
      <c r="F663" s="3"/>
    </row>
    <row r="664" spans="5:6">
      <c r="E664" s="3"/>
      <c r="F664" s="3"/>
    </row>
    <row r="665" spans="5:6">
      <c r="E665" s="3"/>
      <c r="F665" s="3"/>
    </row>
    <row r="666" spans="5:6">
      <c r="E666" s="3"/>
      <c r="F666" s="3"/>
    </row>
    <row r="667" spans="5:6">
      <c r="E667" s="3"/>
      <c r="F667" s="3"/>
    </row>
    <row r="668" spans="5:6">
      <c r="E668" s="3"/>
      <c r="F668" s="3"/>
    </row>
    <row r="669" spans="5:6">
      <c r="E669" s="3"/>
      <c r="F669" s="3"/>
    </row>
    <row r="670" spans="5:6">
      <c r="E670" s="3"/>
      <c r="F670" s="3"/>
    </row>
    <row r="671" spans="5:6">
      <c r="E671" s="3"/>
      <c r="F671" s="3"/>
    </row>
    <row r="672" spans="5:6">
      <c r="E672" s="3"/>
      <c r="F672" s="3"/>
    </row>
    <row r="673" spans="5:6">
      <c r="E673" s="3"/>
      <c r="F673" s="3"/>
    </row>
    <row r="674" spans="5:6">
      <c r="E674" s="3"/>
      <c r="F674" s="3"/>
    </row>
    <row r="675" spans="5:6">
      <c r="E675" s="3"/>
      <c r="F675" s="3"/>
    </row>
    <row r="676" spans="5:6">
      <c r="E676" s="3"/>
      <c r="F676" s="3"/>
    </row>
    <row r="677" spans="5:6">
      <c r="E677" s="3"/>
      <c r="F677" s="3"/>
    </row>
    <row r="678" spans="5:6">
      <c r="E678" s="3"/>
      <c r="F678" s="3"/>
    </row>
    <row r="679" spans="5:6">
      <c r="E679" s="3"/>
      <c r="F679" s="3"/>
    </row>
    <row r="680" spans="5:6">
      <c r="E680" s="3"/>
      <c r="F680" s="3"/>
    </row>
    <row r="681" spans="5:6">
      <c r="E681" s="3"/>
      <c r="F681" s="3"/>
    </row>
    <row r="682" spans="5:6">
      <c r="E682" s="3"/>
      <c r="F682" s="3"/>
    </row>
    <row r="683" spans="5:6">
      <c r="E683" s="3"/>
      <c r="F683" s="3"/>
    </row>
    <row r="684" spans="5:6">
      <c r="E684" s="3"/>
      <c r="F684" s="3"/>
    </row>
    <row r="685" spans="5:6">
      <c r="E685" s="3"/>
      <c r="F685" s="3"/>
    </row>
    <row r="686" spans="5:6">
      <c r="E686" s="3"/>
      <c r="F686" s="3"/>
    </row>
    <row r="687" spans="5:6">
      <c r="E687" s="3"/>
      <c r="F687" s="3"/>
    </row>
    <row r="688" spans="5:6">
      <c r="E688" s="3"/>
      <c r="F688" s="3"/>
    </row>
    <row r="689" spans="5:6">
      <c r="E689" s="3"/>
      <c r="F689" s="3"/>
    </row>
    <row r="690" spans="5:6">
      <c r="E690" s="3"/>
      <c r="F690" s="3"/>
    </row>
    <row r="691" spans="5:6">
      <c r="E691" s="3"/>
      <c r="F691" s="3"/>
    </row>
    <row r="692" spans="5:6">
      <c r="E692" s="3"/>
      <c r="F692" s="3"/>
    </row>
    <row r="693" spans="5:6">
      <c r="E693" s="3"/>
      <c r="F693" s="3"/>
    </row>
    <row r="694" spans="5:6">
      <c r="E694" s="3"/>
      <c r="F694" s="3"/>
    </row>
    <row r="695" spans="5:6">
      <c r="E695" s="3"/>
      <c r="F695" s="3"/>
    </row>
    <row r="696" spans="5:6">
      <c r="E696" s="3"/>
      <c r="F696" s="3"/>
    </row>
    <row r="697" spans="5:6">
      <c r="E697" s="3"/>
      <c r="F697" s="3"/>
    </row>
    <row r="698" spans="5:6">
      <c r="E698" s="3"/>
      <c r="F698" s="3"/>
    </row>
    <row r="699" spans="5:6">
      <c r="E699" s="3"/>
      <c r="F699" s="3"/>
    </row>
    <row r="700" spans="5:6">
      <c r="E700" s="3"/>
      <c r="F700" s="3"/>
    </row>
    <row r="701" spans="5:6">
      <c r="E701" s="3"/>
      <c r="F701" s="3"/>
    </row>
    <row r="702" spans="5:6">
      <c r="E702" s="3"/>
      <c r="F702" s="3"/>
    </row>
    <row r="703" spans="5:6">
      <c r="E703" s="3"/>
      <c r="F703" s="3"/>
    </row>
    <row r="704" spans="5:6">
      <c r="E704" s="3"/>
      <c r="F704" s="3"/>
    </row>
    <row r="705" spans="5:6">
      <c r="E705" s="3"/>
      <c r="F705" s="3"/>
    </row>
    <row r="706" spans="5:6">
      <c r="E706" s="3"/>
      <c r="F706" s="3"/>
    </row>
    <row r="707" spans="5:6">
      <c r="E707" s="3"/>
      <c r="F707" s="3"/>
    </row>
    <row r="708" spans="5:6">
      <c r="E708" s="3"/>
      <c r="F708" s="3"/>
    </row>
    <row r="709" spans="5:6">
      <c r="E709" s="3"/>
      <c r="F709" s="3"/>
    </row>
    <row r="710" spans="5:6">
      <c r="E710" s="3"/>
      <c r="F710" s="3"/>
    </row>
    <row r="711" spans="5:6">
      <c r="E711" s="3"/>
      <c r="F711" s="3"/>
    </row>
    <row r="712" spans="5:6">
      <c r="E712" s="3"/>
      <c r="F712" s="3"/>
    </row>
    <row r="713" spans="5:6">
      <c r="E713" s="3"/>
      <c r="F713" s="3"/>
    </row>
    <row r="714" spans="5:6">
      <c r="E714" s="3"/>
      <c r="F714" s="3"/>
    </row>
    <row r="715" spans="5:6">
      <c r="E715" s="3"/>
      <c r="F715" s="3"/>
    </row>
    <row r="716" spans="5:6">
      <c r="E716" s="3"/>
      <c r="F716" s="3"/>
    </row>
    <row r="717" spans="5:6">
      <c r="E717" s="3"/>
      <c r="F717" s="3"/>
    </row>
    <row r="718" spans="5:6">
      <c r="E718" s="3"/>
      <c r="F718" s="3"/>
    </row>
    <row r="719" spans="5:6">
      <c r="E719" s="3"/>
      <c r="F719" s="3"/>
    </row>
    <row r="720" spans="5:6">
      <c r="E720" s="3"/>
      <c r="F720" s="3"/>
    </row>
    <row r="721" spans="5:6">
      <c r="E721" s="3"/>
      <c r="F721" s="3"/>
    </row>
    <row r="722" spans="5:6">
      <c r="E722" s="3"/>
      <c r="F722" s="3"/>
    </row>
    <row r="723" spans="5:6">
      <c r="E723" s="3"/>
      <c r="F723" s="3"/>
    </row>
    <row r="724" spans="5:6">
      <c r="E724" s="3"/>
      <c r="F724" s="3"/>
    </row>
    <row r="725" spans="5:6">
      <c r="E725" s="3"/>
      <c r="F725" s="3"/>
    </row>
    <row r="726" spans="5:6">
      <c r="E726" s="3"/>
      <c r="F726" s="3"/>
    </row>
    <row r="727" spans="5:6">
      <c r="E727" s="3"/>
      <c r="F727" s="3"/>
    </row>
    <row r="728" spans="5:6">
      <c r="E728" s="3"/>
      <c r="F728" s="3"/>
    </row>
    <row r="729" spans="5:6">
      <c r="E729" s="3"/>
      <c r="F729" s="3"/>
    </row>
    <row r="730" spans="5:6">
      <c r="E730" s="3"/>
      <c r="F730" s="3"/>
    </row>
    <row r="731" spans="5:6">
      <c r="E731" s="3"/>
      <c r="F731" s="3"/>
    </row>
    <row r="732" spans="5:6">
      <c r="E732" s="3"/>
      <c r="F732" s="3"/>
    </row>
    <row r="733" spans="5:6">
      <c r="E733" s="3"/>
      <c r="F733" s="3"/>
    </row>
    <row r="734" spans="5:6">
      <c r="E734" s="3"/>
      <c r="F734" s="3"/>
    </row>
    <row r="735" spans="5:6">
      <c r="E735" s="3"/>
      <c r="F735" s="3"/>
    </row>
    <row r="736" spans="5:6">
      <c r="E736" s="3"/>
      <c r="F736" s="3"/>
    </row>
  </sheetData>
  <mergeCells count="2">
    <mergeCell ref="A2:G2"/>
    <mergeCell ref="A4:B4"/>
  </mergeCells>
  <dataValidations count="2">
    <dataValidation type="list" allowBlank="1" showInputMessage="1" showErrorMessage="1" promptTitle="Rating Scale" prompt="2 = Fully Evident     _x000a_1 = Partially Evident_x000a_0 = No Evidence      " sqref="E6:E12" xr:uid="{FBCE6053-EAC4-4613-858F-C230361F6D10}">
      <formula1>"2,1,0 "</formula1>
    </dataValidation>
    <dataValidation type="list" allowBlank="1" showInputMessage="1" showErrorMessage="1" promptTitle="Rating Scale" prompt="2 = Fully Evident     _x000a_1 = Partially Evident_x000a_0 = No Evidence      " sqref="F6:F12" xr:uid="{CF406388-5206-41AD-B0F7-75BED6255857}">
      <formula1>"2,1,0, "</formula1>
    </dataValidation>
  </dataValidations>
  <pageMargins left="0.7" right="0.7" top="0.75" bottom="0.75" header="0.3" footer="0.3"/>
  <pageSetup scale="45" orientation="landscape" horizontalDpi="1200" verticalDpi="1200" r:id="rId1"/>
  <headerFooter>
    <oddFooter>&amp;LIT Security&amp;CFortive Confidential&amp;R&amp;P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436B4610DB4AD4FACB0D083790FD108" ma:contentTypeVersion="14" ma:contentTypeDescription="Crie um novo documento." ma:contentTypeScope="" ma:versionID="29a66c255d225dc8a0498e1a96983200">
  <xsd:schema xmlns:xsd="http://www.w3.org/2001/XMLSchema" xmlns:xs="http://www.w3.org/2001/XMLSchema" xmlns:p="http://schemas.microsoft.com/office/2006/metadata/properties" xmlns:ns2="c021359b-d449-49c3-8526-80201bc4a8e8" xmlns:ns3="65779dcb-0960-4e1e-b2b9-d635ab1b1da7" targetNamespace="http://schemas.microsoft.com/office/2006/metadata/properties" ma:root="true" ma:fieldsID="cce5d2b65f04e12885010b94fb7853a9" ns2:_="" ns3:_="">
    <xsd:import namespace="c021359b-d449-49c3-8526-80201bc4a8e8"/>
    <xsd:import namespace="65779dcb-0960-4e1e-b2b9-d635ab1b1da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1359b-d449-49c3-8526-80201bc4a8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779dcb-0960-4e1e-b2b9-d635ab1b1da7" elementFormDefault="qualified">
    <xsd:import namespace="http://schemas.microsoft.com/office/2006/documentManagement/types"/>
    <xsd:import namespace="http://schemas.microsoft.com/office/infopath/2007/PartnerControls"/>
    <xsd:element name="SharedWithUsers" ma:index="16"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BB6775B-3252-4197-92CC-8B7DBD08C498}">
  <ds:schemaRefs>
    <ds:schemaRef ds:uri="http://schemas.microsoft.com/sharepoint/v3/contenttype/forms"/>
  </ds:schemaRefs>
</ds:datastoreItem>
</file>

<file path=customXml/itemProps2.xml><?xml version="1.0" encoding="utf-8"?>
<ds:datastoreItem xmlns:ds="http://schemas.openxmlformats.org/officeDocument/2006/customXml" ds:itemID="{E801D3B1-63FA-4CA0-ADAE-94E845B68CCD}">
  <ds:schemaRefs>
    <ds:schemaRef ds:uri="http://schemas.microsoft.com/office/2006/metadata/longProperties"/>
  </ds:schemaRefs>
</ds:datastoreItem>
</file>

<file path=customXml/itemProps3.xml><?xml version="1.0" encoding="utf-8"?>
<ds:datastoreItem xmlns:ds="http://schemas.openxmlformats.org/officeDocument/2006/customXml" ds:itemID="{48515251-94B6-42B7-B1A2-8D68EA30F51F}"/>
</file>

<file path=customXml/itemProps4.xml><?xml version="1.0" encoding="utf-8"?>
<ds:datastoreItem xmlns:ds="http://schemas.openxmlformats.org/officeDocument/2006/customXml" ds:itemID="{FD35EF0F-5A0C-4DDD-9178-AEB0826EB4C9}">
  <ds:schemaRefs>
    <ds:schemaRef ds:uri="65779dcb-0960-4e1e-b2b9-d635ab1b1da7"/>
    <ds:schemaRef ds:uri="http://purl.org/dc/dcmitype/"/>
    <ds:schemaRef ds:uri="http://purl.org/dc/elements/1.1/"/>
    <ds:schemaRef ds:uri="c021359b-d449-49c3-8526-80201bc4a8e8"/>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11</vt:i4>
      </vt:variant>
    </vt:vector>
  </HeadingPairs>
  <TitlesOfParts>
    <vt:vector size="23" baseType="lpstr">
      <vt:lpstr>Audit Guidelines &amp; Requirements</vt:lpstr>
      <vt:lpstr>Code of Conduct</vt:lpstr>
      <vt:lpstr>Safety-5</vt:lpstr>
      <vt:lpstr>Quality-40</vt:lpstr>
      <vt:lpstr>Business Cont. Plan -11</vt:lpstr>
      <vt:lpstr>Logistics-11</vt:lpstr>
      <vt:lpstr>Business Process-11</vt:lpstr>
      <vt:lpstr>Innovation-10</vt:lpstr>
      <vt:lpstr>IT Security</vt:lpstr>
      <vt:lpstr>Summary Review</vt:lpstr>
      <vt:lpstr>Summary Action Plan</vt:lpstr>
      <vt:lpstr>Rev control</vt:lpstr>
      <vt:lpstr>'IT Security'!Area_de_impressao</vt:lpstr>
      <vt:lpstr>'Quality-40'!Area_de_impressao</vt:lpstr>
      <vt:lpstr>'Summary Action Plan'!Area_de_impressao</vt:lpstr>
      <vt:lpstr>'Summary Review'!Area_de_impressao</vt:lpstr>
      <vt:lpstr>'Business Process-11'!Titulos_de_impressao</vt:lpstr>
      <vt:lpstr>'Code of Conduct'!Titulos_de_impressao</vt:lpstr>
      <vt:lpstr>'Innovation-10'!Titulos_de_impressao</vt:lpstr>
      <vt:lpstr>'Logistics-11'!Titulos_de_impressao</vt:lpstr>
      <vt:lpstr>'Quality-40'!Titulos_de_impressao</vt:lpstr>
      <vt:lpstr>'Safety-5'!Titulos_de_impressao</vt:lpstr>
      <vt:lpstr>'Summary Action Plan'!Titulos_de_impressao</vt:lpstr>
    </vt:vector>
  </TitlesOfParts>
  <Manager/>
  <Company>Tektronix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Evaluation Worksheet</dc:title>
  <dc:subject/>
  <dc:creator>Jennifer Brinkley;Joaquin Molina</dc:creator>
  <cp:keywords/>
  <dc:description/>
  <cp:lastModifiedBy>Novais, Rogers</cp:lastModifiedBy>
  <cp:revision/>
  <dcterms:created xsi:type="dcterms:W3CDTF">2006-10-02T20:39:48Z</dcterms:created>
  <dcterms:modified xsi:type="dcterms:W3CDTF">2024-11-13T16:54:29Z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Order">
    <vt:lpwstr>800.000000000000</vt:lpwstr>
  </property>
  <property fmtid="{D5CDD505-2E9C-101B-9397-08002B2CF9AE}" pid="4" name="TemplateUrl">
    <vt:lpwstr/>
  </property>
  <property fmtid="{D5CDD505-2E9C-101B-9397-08002B2CF9AE}" pid="5" name="xd_ProgID">
    <vt:lpwstr/>
  </property>
  <property fmtid="{D5CDD505-2E9C-101B-9397-08002B2CF9AE}" pid="6" name="ContentTypeId">
    <vt:lpwstr>0x010100E436B4610DB4AD4FACB0D083790FD108</vt:lpwstr>
  </property>
  <property fmtid="{D5CDD505-2E9C-101B-9397-08002B2CF9AE}" pid="7" name="_dlc_DocIdItemGuid">
    <vt:lpwstr>5e50d199-cb7b-40be-b6c8-9987e2d58187</vt:lpwstr>
  </property>
</Properties>
</file>